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440" windowHeight="11955" activeTab="0"/>
  </bookViews>
  <sheets>
    <sheet name="zahr_114_SP1130181_210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<sst xmlns="http://schemas.openxmlformats.org/spreadsheetml/2006/main" count="77" uniqueCount="55">
  <si>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</si>
  <si>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</si>
  <si>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</si>
  <si>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</si>
  <si>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</si>
  <si>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</si>
  <si>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</si>
  <si>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</si>
  <si>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</si>
  <si>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</si>
  <si>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</si>
  <si>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</si>
  <si>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</si>
  <si>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</si>
  <si>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</si>
  <si>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</si>
  <si>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</si>
  <si>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 xml:space="preserve">Tracy, John A. </t>
  </si>
  <si>
    <t>Accounting For Dummies</t>
  </si>
  <si>
    <t>978-1-1184-8222-3</t>
  </si>
  <si>
    <t>Semerád</t>
  </si>
  <si>
    <t>SP1130181/2101/114</t>
  </si>
  <si>
    <t>Ortcikrová</t>
  </si>
  <si>
    <t>2.</t>
  </si>
  <si>
    <t>Accounting Workbook For Dummies</t>
  </si>
  <si>
    <t>978-0-471-79145-4</t>
  </si>
  <si>
    <t>3.</t>
  </si>
  <si>
    <t>Datey, V.S.</t>
  </si>
  <si>
    <t xml:space="preserve">Indirect Tax Laws </t>
  </si>
  <si>
    <t>978-93-5071-157-6</t>
  </si>
  <si>
    <t>4.</t>
  </si>
  <si>
    <t>Singhania, V.K.</t>
  </si>
  <si>
    <t xml:space="preserve">Students Guide to Indirect Tax Laws </t>
  </si>
  <si>
    <t>978-93-5071-149-1</t>
  </si>
  <si>
    <t>5.</t>
  </si>
  <si>
    <t>Ecker, T.</t>
  </si>
  <si>
    <t>A VAT/GST Model Convention</t>
  </si>
  <si>
    <t>978-90-8722-172-0</t>
  </si>
  <si>
    <t>6.</t>
  </si>
  <si>
    <t>Sodhani, V.</t>
  </si>
  <si>
    <t>Indirect Tax Laws - (Set of 3 Modules)</t>
  </si>
  <si>
    <t>978-93-5071-137-8</t>
  </si>
  <si>
    <t>7.</t>
  </si>
  <si>
    <t>Annacondia, F.</t>
  </si>
  <si>
    <t>8.</t>
  </si>
  <si>
    <t>Wallwork, Adrian</t>
  </si>
  <si>
    <t>English for Writing Research Papers</t>
  </si>
  <si>
    <t>978-1-4419-7922-3</t>
  </si>
  <si>
    <t>Cena celkem bez DPH</t>
  </si>
  <si>
    <t>Cena celkem vč. DPH</t>
  </si>
  <si>
    <t>Nabídková cena celkem bez DPH</t>
  </si>
  <si>
    <t>DPH</t>
  </si>
  <si>
    <t>Nabídková cena celkem vč. DPH</t>
  </si>
  <si>
    <t>EU VAT Compass 2013 / 2014</t>
  </si>
  <si>
    <t>978-90-8722-199-7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</si>
</sst>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0" fillId="0" borderId="1" xfId="0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2" xfId="0" applyFill="1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  <xf numFmtId="0" fontId="0" fillId="5" borderId="0" xfId="0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17" fontId="4" fillId="0" borderId="1" xfId="0" applyNumberFormat="1" applyFont="1" applyFill="1" applyBorder="1"/>
    <xf numFmtId="0" fontId="0" fillId="0" borderId="1" xfId="0" applyFill="1" applyBorder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workbookViewId="0" topLeftCell="A1">
      <selection activeCell="N2" sqref="N2"/>
    </sheetView>
  </sheetViews>
  <sheetFormatPr defaultColWidth="9.140625" defaultRowHeight="15"/>
  <cols>
    <col min="2" max="2" width="19.421875" style="0" customWidth="1"/>
    <col min="3" max="3" width="41.421875" style="0" customWidth="1"/>
    <col min="4" max="4" width="19.140625" style="0" customWidth="1"/>
    <col min="5" max="5" width="17.421875" style="0" customWidth="1"/>
    <col min="13" max="13" width="13.57421875" style="0" customWidth="1"/>
    <col min="14" max="14" width="27.851562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5">
      <c r="A2" s="4" t="s">
        <v>16</v>
      </c>
      <c r="B2" s="5" t="s">
        <v>17</v>
      </c>
      <c r="C2" s="5" t="s">
        <v>18</v>
      </c>
      <c r="D2" s="5" t="s">
        <v>19</v>
      </c>
      <c r="E2" s="6"/>
      <c r="F2" s="5">
        <v>2013</v>
      </c>
      <c r="G2" s="6">
        <v>1</v>
      </c>
      <c r="H2" s="7">
        <f>ROUND(I2/1.15,2)</f>
        <v>434.78</v>
      </c>
      <c r="I2" s="8">
        <v>500</v>
      </c>
      <c r="J2" s="8"/>
      <c r="K2" s="8"/>
      <c r="L2" s="8"/>
      <c r="M2" s="6" t="s">
        <v>20</v>
      </c>
      <c r="N2" s="6" t="s">
        <v>21</v>
      </c>
      <c r="O2" s="9" t="s">
        <v>22</v>
      </c>
      <c r="P2" s="6">
        <v>114</v>
      </c>
    </row>
    <row r="3" spans="1:16" ht="15">
      <c r="A3" s="4" t="s">
        <v>23</v>
      </c>
      <c r="B3" s="6" t="s">
        <v>17</v>
      </c>
      <c r="C3" s="5" t="s">
        <v>24</v>
      </c>
      <c r="D3" s="5" t="s">
        <v>25</v>
      </c>
      <c r="E3" s="6"/>
      <c r="F3" s="6"/>
      <c r="G3" s="6">
        <v>1</v>
      </c>
      <c r="H3" s="7">
        <f aca="true" t="shared" si="0" ref="H3:H9">ROUND(I3/1.15,2)</f>
        <v>347.83</v>
      </c>
      <c r="I3" s="8">
        <v>400</v>
      </c>
      <c r="J3" s="8"/>
      <c r="K3" s="8"/>
      <c r="L3" s="8"/>
      <c r="M3" s="6" t="s">
        <v>20</v>
      </c>
      <c r="N3" s="6" t="s">
        <v>21</v>
      </c>
      <c r="O3" s="9" t="s">
        <v>22</v>
      </c>
      <c r="P3" s="6">
        <v>114</v>
      </c>
    </row>
    <row r="4" spans="1:16" ht="15">
      <c r="A4" s="4" t="s">
        <v>26</v>
      </c>
      <c r="B4" s="6" t="s">
        <v>27</v>
      </c>
      <c r="C4" s="5" t="s">
        <v>28</v>
      </c>
      <c r="D4" s="5" t="s">
        <v>29</v>
      </c>
      <c r="E4" s="6"/>
      <c r="F4" s="6">
        <v>2013</v>
      </c>
      <c r="G4" s="6">
        <v>1</v>
      </c>
      <c r="H4" s="7">
        <f t="shared" si="0"/>
        <v>434.78</v>
      </c>
      <c r="I4" s="8">
        <v>500</v>
      </c>
      <c r="J4" s="8"/>
      <c r="K4" s="8"/>
      <c r="L4" s="8"/>
      <c r="M4" s="6" t="s">
        <v>20</v>
      </c>
      <c r="N4" s="6" t="s">
        <v>21</v>
      </c>
      <c r="O4" s="9" t="s">
        <v>22</v>
      </c>
      <c r="P4" s="6">
        <v>114</v>
      </c>
    </row>
    <row r="5" spans="1:16" ht="15">
      <c r="A5" s="4" t="s">
        <v>30</v>
      </c>
      <c r="B5" s="6" t="s">
        <v>31</v>
      </c>
      <c r="C5" s="5" t="s">
        <v>32</v>
      </c>
      <c r="D5" s="5" t="s">
        <v>33</v>
      </c>
      <c r="E5" s="6"/>
      <c r="F5" s="6"/>
      <c r="G5" s="6">
        <v>1</v>
      </c>
      <c r="H5" s="7">
        <f t="shared" si="0"/>
        <v>347.83</v>
      </c>
      <c r="I5" s="8">
        <v>400</v>
      </c>
      <c r="J5" s="8"/>
      <c r="K5" s="8"/>
      <c r="L5" s="8"/>
      <c r="M5" s="6" t="s">
        <v>20</v>
      </c>
      <c r="N5" s="6" t="s">
        <v>21</v>
      </c>
      <c r="O5" s="9" t="s">
        <v>22</v>
      </c>
      <c r="P5" s="6">
        <v>114</v>
      </c>
    </row>
    <row r="6" spans="1:16" ht="15">
      <c r="A6" s="4" t="s">
        <v>34</v>
      </c>
      <c r="B6" s="5" t="s">
        <v>35</v>
      </c>
      <c r="C6" s="5" t="s">
        <v>36</v>
      </c>
      <c r="D6" s="5" t="s">
        <v>37</v>
      </c>
      <c r="E6" s="6"/>
      <c r="F6" s="6">
        <v>2013</v>
      </c>
      <c r="G6" s="6">
        <v>1</v>
      </c>
      <c r="H6" s="7">
        <f t="shared" si="0"/>
        <v>2608.7</v>
      </c>
      <c r="I6" s="8">
        <v>3000</v>
      </c>
      <c r="J6" s="8"/>
      <c r="K6" s="8"/>
      <c r="L6" s="8"/>
      <c r="M6" s="6" t="s">
        <v>20</v>
      </c>
      <c r="N6" s="6" t="s">
        <v>21</v>
      </c>
      <c r="O6" s="9" t="s">
        <v>22</v>
      </c>
      <c r="P6" s="6">
        <v>114</v>
      </c>
    </row>
    <row r="7" spans="1:16" ht="15">
      <c r="A7" s="4" t="s">
        <v>38</v>
      </c>
      <c r="B7" s="6" t="s">
        <v>39</v>
      </c>
      <c r="C7" s="5" t="s">
        <v>40</v>
      </c>
      <c r="D7" s="5" t="s">
        <v>41</v>
      </c>
      <c r="E7" s="6"/>
      <c r="F7" s="6"/>
      <c r="G7" s="6">
        <v>1</v>
      </c>
      <c r="H7" s="7">
        <f t="shared" si="0"/>
        <v>869.57</v>
      </c>
      <c r="I7" s="8">
        <v>1000</v>
      </c>
      <c r="J7" s="8"/>
      <c r="K7" s="8"/>
      <c r="L7" s="8"/>
      <c r="M7" s="6" t="s">
        <v>20</v>
      </c>
      <c r="N7" s="6" t="s">
        <v>21</v>
      </c>
      <c r="O7" s="9" t="s">
        <v>22</v>
      </c>
      <c r="P7" s="6">
        <v>114</v>
      </c>
    </row>
    <row r="8" spans="1:21" s="16" customFormat="1" ht="15">
      <c r="A8" s="17" t="s">
        <v>42</v>
      </c>
      <c r="B8" s="18" t="s">
        <v>43</v>
      </c>
      <c r="C8" s="19" t="s">
        <v>53</v>
      </c>
      <c r="D8" s="20" t="s">
        <v>54</v>
      </c>
      <c r="E8" s="21"/>
      <c r="F8" s="22">
        <v>41518</v>
      </c>
      <c r="G8" s="21">
        <v>1</v>
      </c>
      <c r="H8" s="23">
        <f t="shared" si="0"/>
        <v>2026.09</v>
      </c>
      <c r="I8" s="24">
        <v>2330</v>
      </c>
      <c r="J8" s="24"/>
      <c r="K8" s="24"/>
      <c r="L8" s="24"/>
      <c r="M8" s="21" t="s">
        <v>20</v>
      </c>
      <c r="N8" s="21" t="s">
        <v>21</v>
      </c>
      <c r="O8" s="25" t="s">
        <v>22</v>
      </c>
      <c r="P8" s="21">
        <v>114</v>
      </c>
      <c r="Q8" s="20"/>
      <c r="R8" s="20"/>
      <c r="S8" s="20"/>
      <c r="T8" s="20"/>
      <c r="U8" s="20"/>
    </row>
    <row r="9" spans="1:16" ht="15">
      <c r="A9" s="4" t="s">
        <v>44</v>
      </c>
      <c r="B9" s="5" t="s">
        <v>45</v>
      </c>
      <c r="C9" s="5" t="s">
        <v>46</v>
      </c>
      <c r="D9" s="5" t="s">
        <v>47</v>
      </c>
      <c r="E9" s="6"/>
      <c r="F9" s="6">
        <v>2011</v>
      </c>
      <c r="G9" s="6">
        <v>1</v>
      </c>
      <c r="H9" s="7">
        <f t="shared" si="0"/>
        <v>586.96</v>
      </c>
      <c r="I9" s="8">
        <v>675</v>
      </c>
      <c r="J9" s="8"/>
      <c r="K9" s="8"/>
      <c r="L9" s="8"/>
      <c r="M9" s="6" t="s">
        <v>20</v>
      </c>
      <c r="N9" s="6" t="s">
        <v>21</v>
      </c>
      <c r="O9" s="9" t="s">
        <v>22</v>
      </c>
      <c r="P9" s="6">
        <v>114</v>
      </c>
    </row>
    <row r="10" spans="8:12" ht="15">
      <c r="H10" s="10">
        <f>SUM(H2:H9)</f>
        <v>7656.54</v>
      </c>
      <c r="I10" s="11">
        <f>SUM(I2:I9)</f>
        <v>8805</v>
      </c>
      <c r="J10" s="12"/>
      <c r="K10" s="12"/>
      <c r="L10" s="12"/>
    </row>
    <row r="12" spans="3:4" ht="15">
      <c r="C12" s="13" t="s">
        <v>48</v>
      </c>
      <c r="D12" s="14">
        <v>7656.54</v>
      </c>
    </row>
    <row r="13" spans="3:4" ht="15">
      <c r="C13" s="13" t="s">
        <v>49</v>
      </c>
      <c r="D13" s="15">
        <v>8805</v>
      </c>
    </row>
    <row r="14" spans="3:4" ht="15">
      <c r="C14" s="13"/>
      <c r="D14" s="13"/>
    </row>
    <row r="15" spans="3:4" ht="15">
      <c r="C15" s="13" t="s">
        <v>50</v>
      </c>
      <c r="D15" s="13"/>
    </row>
    <row r="16" spans="3:4" ht="15">
      <c r="C16" s="13" t="s">
        <v>51</v>
      </c>
      <c r="D16" s="13"/>
    </row>
    <row r="17" spans="3:4" ht="15">
      <c r="C17" s="13" t="s">
        <v>52</v>
      </c>
      <c r="D17" s="13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B0usyKRsQVsUSchFn+W/biSrcko=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yhZjJCxoLMzAPcazyQtDU3tQ3qw=</DigestValue>
    </Reference>
  </SignedInfo>
  <SignatureValue>ADpTAhkaBVB0Zpy/1ZxsYqV0AZhQNbdJhk+KUWhyXhxVlIRf6hZpv1EBgPJtFAOb0zQZV+JyJrQM
nRQQXFy2zcILaDPlXdzfWHdD/eKe4pzKjKR1DHbGtfUtPX0/vXP8hEBTkQv9XB5LlSZx0xX5h+bx
JYGPStwQiUuBhush9J855igOZi6/x03n23BpyX7X+dXPpfgJmbUQY+dClji0uInq5KYNHj9Sa0xj
ONiQD9A0+xE6Ay1wQ5K7wRy2SNn8L9xjnzjyV8HINr21nlE2HePxlPQz03UqDazp8EOdg2ClBBDH
H3rSuzFVAMY8e6oxdCEMhZZiBdkCQ13VwWE3Pw==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drEaeYtud/LDYUv+XOpnRU1ulew=</DigestValue>
      </Reference>
      <Reference URI="/xl/styles.xml?ContentType=application/vnd.openxmlformats-officedocument.spreadsheetml.styles+xml">
        <DigestMethod Algorithm="http://www.w3.org/2000/09/xmldsig#sha1"/>
        <DigestValue>uxiPbUjlVRFK82pfXhCF+FTFJiM=</DigestValue>
      </Reference>
      <Reference URI="/xl/sharedStrings.xml?ContentType=application/vnd.openxmlformats-officedocument.spreadsheetml.sharedStrings+xml">
        <DigestMethod Algorithm="http://www.w3.org/2000/09/xmldsig#sha1"/>
        <DigestValue>6SepCRsY5rC+/SOB417Ppk5ioN8=</DigestValue>
      </Reference>
      <Reference URI="/xl/drawings/vmlDrawing1.vml?ContentType=application/vnd.openxmlformats-officedocument.vmlDrawing">
        <DigestMethod Algorithm="http://www.w3.org/2000/09/xmldsig#sha1"/>
        <DigestValue>TzFZC33X2UrFPOabChFB/VeWoWc=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g90NBqf51x50kGFwqBpk2lY8lw8=</DigestValue>
      </Reference>
      <Reference URI="/xl/worksheets/sheet1.xml?ContentType=application/vnd.openxmlformats-officedocument.spreadsheetml.worksheet+xml">
        <DigestMethod Algorithm="http://www.w3.org/2000/09/xmldsig#sha1"/>
        <DigestValue>0065VAfFXu7R+lrB1+DhvIwYX+4=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0qV6D1pje3aDhRt/0GIwDiH3m+4=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2013-08-14T09:15:23Z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2013-08-14T09:15:23Z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2013-08-12T15:26:27Z</dcterms:created>
  <dcterms:modified xsi:type="dcterms:W3CDTF">2013-08-14T07:59:29Z</dcterms:modified>
  <cp:category/>
  <cp:version/>
  <cp:contentType/>
  <cp:contentStatus/>
</cp:coreProperties>
</file>