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sigs" ContentType="application/vnd.openxmlformats-package.digital-signature-origin"/>
  <Override PartName="/_xmlsignatures/sig1.xml" ContentType="application/vnd.openxmlformats-package.digital-signature-xmlsignatur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package/2006/relationships/digital-signature/origin" Target="_xmlsignatures/origin.sigs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240" yWindow="135" windowWidth="19440" windowHeight="11760" activeTab="0"/>
  </bookViews>
  <sheets>
    <sheet name="zahr_projekty_mix" sheetId="1" r:id="rId1"/>
    <sheet name="List2" sheetId="2" r:id="rId2"/>
    <sheet name="List3" sheetId="3" r:id="rId3"/>
  </sheets>
  <definedNames/>
  <calcPr calcId="145621"/>
</workbook>
</file>

<file path=xl/comments1.xml><?xml version="1.0" encoding="utf-8"?>
<comments xmlns="http://schemas.openxmlformats.org/spreadsheetml/2006/main">
  <authors>
    <author>Perlová Vladimíra</author>
  </authors>
  <commentList>
    <comment ref="M1" authorId="0">
      <text>
        <r>
          <rPr>
            <b/>
            <sz val="9"/>
            <rFont val="Tahoma"/>
            <family val="2"/>
          </rPr>
          <t>Perlová Vladimíra:</t>
        </r>
        <r>
          <rPr>
            <sz val="9"/>
            <rFont val="Tahoma"/>
            <family val="2"/>
          </rPr>
          <t xml:space="preserve">
V případě nákupu z hlavní činnosti musí objednat dílčí knihovník, v případě nákupu z projektu objednává manažer projektu
</t>
        </r>
      </text>
    </comment>
    <comment ref="N1" authorId="0">
      <text>
        <r>
          <rPr>
            <b/>
            <sz val="9"/>
            <rFont val="Tahoma"/>
            <family val="2"/>
          </rPr>
          <t>Perlová Vladimíra:</t>
        </r>
        <r>
          <rPr>
            <sz val="9"/>
            <rFont val="Tahoma"/>
            <family val="2"/>
          </rPr>
          <t xml:space="preserve">
Např. z hlavní činnosti, z projektu…( číslo projektu)</t>
        </r>
      </text>
    </comment>
    <comment ref="O1" authorId="0">
      <text>
        <r>
          <rPr>
            <b/>
            <sz val="9"/>
            <rFont val="Tahoma"/>
            <family val="2"/>
          </rPr>
          <t>Perlová Vladimíra:</t>
        </r>
        <r>
          <rPr>
            <sz val="9"/>
            <rFont val="Tahoma"/>
            <family val="2"/>
          </rPr>
          <t xml:space="preserve">
Jméno osoby, která převezme v knihovně potvrzenou a odkontrolovanou fakturu. Nebude posíláno vnitřní poštou.
</t>
        </r>
      </text>
    </comment>
    <comment ref="P1" authorId="0">
      <text>
        <r>
          <rPr>
            <b/>
            <sz val="9"/>
            <rFont val="Tahoma"/>
            <family val="2"/>
          </rPr>
          <t>Perlová Vladimíra:</t>
        </r>
        <r>
          <rPr>
            <sz val="9"/>
            <rFont val="Tahoma"/>
            <family val="2"/>
          </rPr>
          <t xml:space="preserve">
Na kterou dílčí knihovnu evidovat. V případě více kusů je možné rozdělit na více dílčích knihoven, např. 2x ÚK, 1x 115, 1x118</t>
        </r>
      </text>
    </comment>
  </commentList>
</comments>
</file>

<file path=xl/sharedStrings.xml><?xml version="1.0" encoding="utf-8"?>
<sst xmlns="http://schemas.openxmlformats.org/spreadsheetml/2006/main" count="117" uniqueCount="94">
  <si>
    <t xml:space="preserve">poř. č. </t>
  </si>
  <si>
    <t>Autor</t>
  </si>
  <si>
    <t>Název</t>
  </si>
  <si>
    <t>ISBN</t>
  </si>
  <si>
    <t>Vydavatel</t>
  </si>
  <si>
    <t>Rok vydání</t>
  </si>
  <si>
    <t>Počet kusů</t>
  </si>
  <si>
    <t>Objednavatel</t>
  </si>
  <si>
    <t>Hrazeno z:</t>
  </si>
  <si>
    <t>Fakturu převezme</t>
  </si>
  <si>
    <t>Kam evidovat</t>
  </si>
  <si>
    <t>H.C. Jung</t>
  </si>
  <si>
    <t>Forage Cell Wall Structure and Digestibility</t>
  </si>
  <si>
    <t>American Society of Agronomy</t>
  </si>
  <si>
    <t>Stanislav Hejduk</t>
  </si>
  <si>
    <t>projekt</t>
  </si>
  <si>
    <t>Jahnová</t>
  </si>
  <si>
    <t>222 Ústav pícninářství</t>
  </si>
  <si>
    <t>Edwards, C.A. (ed.)</t>
  </si>
  <si>
    <t>Earthwarm Ecology</t>
  </si>
  <si>
    <t>CRC Press</t>
  </si>
  <si>
    <t>222/2 Ústav pícninářství</t>
  </si>
  <si>
    <t>Haughton Dominque, Haughton Jonathan</t>
  </si>
  <si>
    <t>Living Standards Analytics</t>
  </si>
  <si>
    <t>978-1-4614-0384-5</t>
  </si>
  <si>
    <t>Springer</t>
  </si>
  <si>
    <t>ing. Birčiaková</t>
  </si>
  <si>
    <t>2101/SP1130211</t>
  </si>
  <si>
    <t>Vondrová</t>
  </si>
  <si>
    <t>115 ÚMO</t>
  </si>
  <si>
    <t>Bovis H. Christopher</t>
  </si>
  <si>
    <t>EU Public Procurement Law</t>
  </si>
  <si>
    <t xml:space="preserve"> 978-1-84720-947-4</t>
  </si>
  <si>
    <t xml:space="preserve">doc. JUDr. Ing. Radek Jurčík, Ph.D. </t>
  </si>
  <si>
    <t>IGA PEF č. 13/2013 (2101)</t>
  </si>
  <si>
    <t xml:space="preserve">Helena Gregrová </t>
  </si>
  <si>
    <t>DELMON, Jeffrey</t>
  </si>
  <si>
    <t xml:space="preserve">Public-private partnership projects in infrastructure: an essential guide for policy makers. 1st pub. </t>
  </si>
  <si>
    <t>978-0-521-15228-0</t>
  </si>
  <si>
    <t>Dennis Damico</t>
  </si>
  <si>
    <t>Advances in adhesives, adhesion science, and testing,Issue 1463</t>
  </si>
  <si>
    <t>0-8031-3489-4</t>
  </si>
  <si>
    <t xml:space="preserve">doc. Ing. Daniela Tesařová, Ph.D. </t>
  </si>
  <si>
    <t>IGA – 442/2101/SP4130861</t>
  </si>
  <si>
    <t>Aulehlová</t>
  </si>
  <si>
    <t>http://www.abebooks.co.uk/9780803134898/Advances-Adhesives-Adhesion-Science-Testing-0803134894/plp</t>
  </si>
  <si>
    <t>Herausgeber Dirk Dujesiefken</t>
  </si>
  <si>
    <t>Jahrbuch der Baumpflege 2013</t>
  </si>
  <si>
    <t>?</t>
  </si>
  <si>
    <t>Haymarket Media</t>
  </si>
  <si>
    <t>Bc. Pavel Vaida</t>
  </si>
  <si>
    <t>z projektu 2203/KT5110023</t>
  </si>
  <si>
    <t>http://www.forum-baumpflege.de/index.php?page=jahrbuch%20der%20baumpflege&amp;lang=de&amp;KK=qqslksry</t>
  </si>
  <si>
    <t>Michael Rohde (Editor), Rainer Schomann (Editor)</t>
  </si>
  <si>
    <t>Historic Gardens Today [Paperback]</t>
  </si>
  <si>
    <t>978-3361005785</t>
  </si>
  <si>
    <t>Seemann Henschel</t>
  </si>
  <si>
    <t>Axel Heinrich (Autor), Uwe J. Messer (Autor)</t>
  </si>
  <si>
    <t>Staudenmischpflanzungen: Praxis, Beispiele, Tendenzen</t>
  </si>
  <si>
    <t>978-3800175864</t>
  </si>
  <si>
    <t>Ulmer (Eugen)</t>
  </si>
  <si>
    <r>
      <t>Knut Sydsaeter</t>
    </r>
    <r>
      <rPr>
        <sz val="11"/>
        <color theme="1"/>
        <rFont val="Times New Roman"/>
        <family val="1"/>
      </rPr>
      <t>, </t>
    </r>
    <r>
      <rPr>
        <sz val="11"/>
        <rFont val="Times New Roman"/>
        <family val="1"/>
      </rPr>
      <t>Peter Hammond</t>
    </r>
  </si>
  <si>
    <t>Essential Mathematics for Economic Analysis</t>
  </si>
  <si>
    <t>Pearson Education, Limited</t>
  </si>
  <si>
    <t>2012, 4. vydání</t>
  </si>
  <si>
    <t>Svatopluk Kapounek</t>
  </si>
  <si>
    <t>projekt IGA 14/2013, SP1130361</t>
  </si>
  <si>
    <t>Petr Koráb</t>
  </si>
  <si>
    <t>Ústav Financí - 118</t>
  </si>
  <si>
    <t>Stiglitz, J.</t>
  </si>
  <si>
    <t xml:space="preserve">The Price of Inequality: How Today´s Divided Society Endangers Our Future </t>
  </si>
  <si>
    <t>Mgr.Daniela Dvořáková</t>
  </si>
  <si>
    <t xml:space="preserve">č. 1171/G5, název „Socioekonomické problémy současné společnosti“ </t>
  </si>
  <si>
    <t>Mgr. Daniela Dvořáková</t>
  </si>
  <si>
    <t>Ústav práva a hum</t>
  </si>
  <si>
    <t>Ngomba-Roth Rosa</t>
  </si>
  <si>
    <t>Multinational companies and conflicts in Africa: the case of the Niger Delta</t>
  </si>
  <si>
    <t>978-3825804923</t>
  </si>
  <si>
    <t>Wettstein, F.</t>
  </si>
  <si>
    <t>Multinational corporations and global justice</t>
  </si>
  <si>
    <r>
      <t>0804772606</t>
    </r>
    <r>
      <rPr>
        <sz val="12"/>
        <color rgb="FF666666"/>
        <rFont val="Arial"/>
        <family val="2"/>
      </rPr>
      <t> , 9780804762403</t>
    </r>
  </si>
  <si>
    <t>Předpokládaná cena za ks bez DPH</t>
  </si>
  <si>
    <t>Předpokládaná cena za ks vč. DPH</t>
  </si>
  <si>
    <t>Nabídková cena za ks bez DPH</t>
  </si>
  <si>
    <t>Nabídková cena za ks včetně DPH</t>
  </si>
  <si>
    <t>Celkem</t>
  </si>
  <si>
    <t>Předpokládaná cena celkem bez DPH</t>
  </si>
  <si>
    <t>Předpokládaná cena celkem vč. DPH</t>
  </si>
  <si>
    <t>Nabídková cena celkem bez DPH</t>
  </si>
  <si>
    <t>DPH</t>
  </si>
  <si>
    <t>Nabídková cena celkem vč. DPH</t>
  </si>
  <si>
    <t>Částka DPH</t>
  </si>
  <si>
    <t>Cena celkem bez DPH</t>
  </si>
  <si>
    <t>Cena celkem vč. DPH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</si>
</sst>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8" formatCode="#,##0.00\ &quot;Kč&quot;;[Red]\-#,##0.00\ &quot;Kč&quot;"/>
  </numFmts>
  <fonts count="21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Arial"/>
      <family val="2"/>
    </font>
    <font>
      <sz val="11"/>
      <color theme="1"/>
      <name val="Arial"/>
      <family val="2"/>
    </font>
    <font>
      <sz val="11"/>
      <color rgb="FF000000"/>
      <name val="Arial"/>
      <family val="2"/>
    </font>
    <font>
      <sz val="12"/>
      <color rgb="FF000000"/>
      <name val="Calibri"/>
      <family val="2"/>
      <scheme val="minor"/>
    </font>
    <font>
      <u val="single"/>
      <sz val="11"/>
      <color theme="10"/>
      <name val="Calibri"/>
      <family val="2"/>
      <scheme val="minor"/>
    </font>
    <font>
      <sz val="11"/>
      <name val="Arial"/>
      <family val="2"/>
    </font>
    <font>
      <sz val="11"/>
      <name val="Times New Roman"/>
      <family val="1"/>
    </font>
    <font>
      <sz val="11"/>
      <color theme="1"/>
      <name val="Times New Roman"/>
      <family val="1"/>
    </font>
    <font>
      <sz val="12"/>
      <color rgb="FF000000"/>
      <name val="Arial"/>
      <family val="2"/>
    </font>
    <font>
      <sz val="10"/>
      <color rgb="FF000000"/>
      <name val="Arial"/>
      <family val="2"/>
    </font>
    <font>
      <b/>
      <sz val="10"/>
      <color theme="1"/>
      <name val="Arial"/>
      <family val="2"/>
    </font>
    <font>
      <sz val="11.5"/>
      <color rgb="FF000000"/>
      <name val="Arial"/>
      <family val="2"/>
    </font>
    <font>
      <sz val="12"/>
      <color rgb="FF000000"/>
      <name val="Verdana"/>
      <family val="2"/>
    </font>
    <font>
      <sz val="11"/>
      <color rgb="FF009933"/>
      <name val="Arial"/>
      <family val="2"/>
    </font>
    <font>
      <sz val="12"/>
      <color rgb="FF666666"/>
      <name val="Arial"/>
      <family val="2"/>
    </font>
    <font>
      <b/>
      <sz val="9"/>
      <name val="Tahoma"/>
      <family val="2"/>
    </font>
    <font>
      <sz val="9"/>
      <name val="Tahoma"/>
      <family val="2"/>
    </font>
    <font>
      <b/>
      <sz val="11"/>
      <color theme="1"/>
      <name val="Calibri"/>
      <family val="2"/>
      <scheme val="minor"/>
    </font>
    <font>
      <b/>
      <sz val="8"/>
      <name val="Calibri"/>
      <family val="2"/>
    </font>
  </fonts>
  <fills count="5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40">
    <xf numFmtId="0" fontId="0" fillId="0" borderId="0" xfId="0"/>
    <xf numFmtId="0" fontId="2" fillId="2" borderId="1" xfId="0" applyFont="1" applyFill="1" applyBorder="1" applyAlignment="1">
      <alignment horizontal="right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/>
    </xf>
    <xf numFmtId="0" fontId="3" fillId="0" borderId="1" xfId="0" applyFont="1" applyBorder="1"/>
    <xf numFmtId="1" fontId="3" fillId="0" borderId="1" xfId="0" applyNumberFormat="1" applyFont="1" applyBorder="1" applyAlignment="1">
      <alignment horizontal="right"/>
    </xf>
    <xf numFmtId="0" fontId="3" fillId="0" borderId="1" xfId="0" applyFont="1" applyBorder="1" applyAlignment="1">
      <alignment horizontal="right"/>
    </xf>
    <xf numFmtId="0" fontId="2" fillId="0" borderId="1" xfId="0" applyFont="1" applyBorder="1"/>
    <xf numFmtId="0" fontId="2" fillId="0" borderId="1" xfId="0" applyFont="1" applyBorder="1" applyAlignment="1">
      <alignment horizontal="right"/>
    </xf>
    <xf numFmtId="0" fontId="2" fillId="0" borderId="0" xfId="0" applyFont="1"/>
    <xf numFmtId="0" fontId="3" fillId="0" borderId="1" xfId="0" applyFont="1" applyBorder="1" applyAlignment="1">
      <alignment wrapText="1"/>
    </xf>
    <xf numFmtId="0" fontId="3" fillId="0" borderId="1" xfId="0" applyFont="1" applyBorder="1" applyAlignment="1">
      <alignment horizontal="right" wrapText="1"/>
    </xf>
    <xf numFmtId="0" fontId="4" fillId="0" borderId="1" xfId="0" applyFont="1" applyBorder="1" applyAlignment="1">
      <alignment horizontal="right" vertical="center"/>
    </xf>
    <xf numFmtId="0" fontId="7" fillId="0" borderId="1" xfId="0" applyFont="1" applyBorder="1"/>
    <xf numFmtId="1" fontId="2" fillId="0" borderId="1" xfId="0" applyNumberFormat="1" applyFont="1" applyBorder="1"/>
    <xf numFmtId="1" fontId="14" fillId="0" borderId="1" xfId="0" applyNumberFormat="1" applyFont="1" applyBorder="1"/>
    <xf numFmtId="1" fontId="15" fillId="0" borderId="1" xfId="0" applyNumberFormat="1" applyFont="1" applyBorder="1"/>
    <xf numFmtId="0" fontId="2" fillId="0" borderId="2" xfId="0" applyFont="1" applyBorder="1"/>
    <xf numFmtId="0" fontId="7" fillId="0" borderId="2" xfId="0" applyFont="1" applyBorder="1"/>
    <xf numFmtId="0" fontId="2" fillId="0" borderId="3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right" vertical="center" wrapText="1"/>
    </xf>
    <xf numFmtId="0" fontId="0" fillId="0" borderId="1" xfId="0" applyBorder="1"/>
    <xf numFmtId="0" fontId="5" fillId="0" borderId="1" xfId="0" applyFont="1" applyBorder="1"/>
    <xf numFmtId="0" fontId="6" fillId="0" borderId="1" xfId="20" applyBorder="1"/>
    <xf numFmtId="0" fontId="10" fillId="0" borderId="1" xfId="0" applyFont="1" applyBorder="1" applyAlignment="1">
      <alignment vertical="center" wrapText="1"/>
    </xf>
    <xf numFmtId="0" fontId="11" fillId="0" borderId="1" xfId="0" applyFont="1" applyBorder="1"/>
    <xf numFmtId="0" fontId="12" fillId="0" borderId="1" xfId="0" applyFont="1" applyBorder="1"/>
    <xf numFmtId="0" fontId="1" fillId="0" borderId="1" xfId="0" applyFont="1" applyBorder="1"/>
    <xf numFmtId="4" fontId="0" fillId="0" borderId="1" xfId="0" applyNumberFormat="1" applyBorder="1"/>
    <xf numFmtId="0" fontId="3" fillId="0" borderId="1" xfId="0" applyFont="1" applyFill="1" applyBorder="1" applyAlignment="1">
      <alignment horizontal="right"/>
    </xf>
    <xf numFmtId="0" fontId="19" fillId="0" borderId="0" xfId="0" applyFont="1"/>
    <xf numFmtId="8" fontId="19" fillId="0" borderId="0" xfId="0" applyNumberFormat="1" applyFont="1"/>
    <xf numFmtId="0" fontId="2" fillId="4" borderId="3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wrapText="1"/>
    </xf>
    <xf numFmtId="0" fontId="4" fillId="0" borderId="1" xfId="0" applyFont="1" applyBorder="1" applyAlignment="1">
      <alignment wrapText="1"/>
    </xf>
    <xf numFmtId="0" fontId="7" fillId="0" borderId="1" xfId="0" applyFont="1" applyBorder="1" applyAlignment="1">
      <alignment wrapText="1"/>
    </xf>
    <xf numFmtId="0" fontId="8" fillId="0" borderId="1" xfId="0" applyFont="1" applyBorder="1" applyAlignment="1">
      <alignment wrapText="1"/>
    </xf>
    <xf numFmtId="0" fontId="13" fillId="0" borderId="1" xfId="0" applyFont="1" applyBorder="1" applyAlignment="1">
      <alignment vertical="center" wrapText="1"/>
    </xf>
    <xf numFmtId="0" fontId="0" fillId="0" borderId="1" xfId="0" applyBorder="1" applyAlignment="1">
      <alignment horizont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textový odkaz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abebooks.co.uk/9780803134898/Advances-Adhesives-Adhesion-Science-Testing-0803134894/plp" TargetMode="External" /><Relationship Id="rId2" Type="http://schemas.openxmlformats.org/officeDocument/2006/relationships/comments" Target="../comments1.xml" /><Relationship Id="rId3" Type="http://schemas.openxmlformats.org/officeDocument/2006/relationships/vmlDrawing" Target="../drawings/vmlDrawing1.v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Z22"/>
  <sheetViews>
    <sheetView tabSelected="1" zoomScale="70" zoomScaleNormal="70" workbookViewId="0" topLeftCell="C1">
      <selection activeCell="D26" sqref="D26"/>
    </sheetView>
  </sheetViews>
  <sheetFormatPr defaultColWidth="9.140625" defaultRowHeight="15"/>
  <cols>
    <col min="2" max="2" width="38.7109375" style="0" customWidth="1"/>
    <col min="3" max="3" width="64.140625" style="0" customWidth="1"/>
    <col min="4" max="4" width="23.421875" style="0" customWidth="1"/>
    <col min="5" max="5" width="22.140625" style="0" customWidth="1"/>
    <col min="6" max="6" width="16.28125" style="0" customWidth="1"/>
    <col min="8" max="8" width="14.7109375" style="0" customWidth="1"/>
    <col min="9" max="9" width="25.00390625" style="0" customWidth="1"/>
    <col min="10" max="10" width="11.8515625" style="0" customWidth="1"/>
    <col min="12" max="12" width="22.57421875" style="0" customWidth="1"/>
    <col min="13" max="13" width="37.421875" style="0" customWidth="1"/>
    <col min="14" max="14" width="35.57421875" style="0" customWidth="1"/>
    <col min="15" max="15" width="26.28125" style="0" customWidth="1"/>
    <col min="16" max="16" width="12.57421875" style="0" customWidth="1"/>
    <col min="17" max="17" width="23.421875" style="0" customWidth="1"/>
  </cols>
  <sheetData>
    <row r="1" spans="1:16" ht="42.75">
      <c r="A1" s="19" t="s">
        <v>0</v>
      </c>
      <c r="B1" s="20" t="s">
        <v>1</v>
      </c>
      <c r="C1" s="20" t="s">
        <v>2</v>
      </c>
      <c r="D1" s="21" t="s">
        <v>3</v>
      </c>
      <c r="E1" s="33" t="s">
        <v>4</v>
      </c>
      <c r="F1" s="33" t="s">
        <v>5</v>
      </c>
      <c r="G1" s="20" t="s">
        <v>6</v>
      </c>
      <c r="H1" s="1" t="s">
        <v>81</v>
      </c>
      <c r="I1" s="1" t="s">
        <v>82</v>
      </c>
      <c r="J1" s="2" t="s">
        <v>83</v>
      </c>
      <c r="K1" s="2" t="s">
        <v>91</v>
      </c>
      <c r="L1" s="2" t="s">
        <v>84</v>
      </c>
      <c r="M1" s="20" t="s">
        <v>7</v>
      </c>
      <c r="N1" s="20" t="s">
        <v>8</v>
      </c>
      <c r="O1" s="20" t="s">
        <v>9</v>
      </c>
      <c r="P1" s="20" t="s">
        <v>10</v>
      </c>
    </row>
    <row r="2" spans="1:17" ht="15">
      <c r="A2" s="3">
        <v>1</v>
      </c>
      <c r="B2" s="10" t="s">
        <v>11</v>
      </c>
      <c r="C2" s="10" t="s">
        <v>12</v>
      </c>
      <c r="D2" s="5">
        <v>9780891181156</v>
      </c>
      <c r="E2" s="4" t="s">
        <v>13</v>
      </c>
      <c r="F2" s="4">
        <v>1993</v>
      </c>
      <c r="G2" s="4">
        <v>1</v>
      </c>
      <c r="H2" s="6">
        <f>ROUND((I2*100/115),2)</f>
        <v>1099.97</v>
      </c>
      <c r="I2" s="29">
        <v>1264.96</v>
      </c>
      <c r="J2" s="4"/>
      <c r="K2" s="4"/>
      <c r="L2" s="22"/>
      <c r="M2" s="4" t="s">
        <v>14</v>
      </c>
      <c r="N2" s="4" t="s">
        <v>15</v>
      </c>
      <c r="O2" s="4" t="s">
        <v>16</v>
      </c>
      <c r="P2" s="4" t="s">
        <v>17</v>
      </c>
      <c r="Q2" s="22"/>
    </row>
    <row r="3" spans="1:17" ht="15">
      <c r="A3" s="3">
        <v>2</v>
      </c>
      <c r="B3" s="10" t="s">
        <v>18</v>
      </c>
      <c r="C3" s="10" t="s">
        <v>19</v>
      </c>
      <c r="D3" s="5">
        <v>9780849318191</v>
      </c>
      <c r="E3" s="4" t="s">
        <v>20</v>
      </c>
      <c r="F3" s="4">
        <v>2004</v>
      </c>
      <c r="G3" s="4">
        <v>1</v>
      </c>
      <c r="H3" s="6">
        <f>ROUND((I3*100/115),2)</f>
        <v>2330.87</v>
      </c>
      <c r="I3" s="29">
        <v>2680.5</v>
      </c>
      <c r="J3" s="4"/>
      <c r="K3" s="4"/>
      <c r="L3" s="22"/>
      <c r="M3" s="4" t="s">
        <v>14</v>
      </c>
      <c r="N3" s="4" t="s">
        <v>15</v>
      </c>
      <c r="O3" s="4" t="s">
        <v>16</v>
      </c>
      <c r="P3" s="4" t="s">
        <v>21</v>
      </c>
      <c r="Q3" s="22"/>
    </row>
    <row r="4" spans="1:26" ht="29.25">
      <c r="A4" s="3">
        <v>3</v>
      </c>
      <c r="B4" s="34" t="s">
        <v>22</v>
      </c>
      <c r="C4" s="34" t="s">
        <v>23</v>
      </c>
      <c r="D4" s="8" t="s">
        <v>24</v>
      </c>
      <c r="E4" s="7" t="s">
        <v>25</v>
      </c>
      <c r="F4" s="7">
        <v>2011</v>
      </c>
      <c r="G4" s="7">
        <v>1</v>
      </c>
      <c r="H4" s="6">
        <f aca="true" t="shared" si="0" ref="H4:H14">ROUND((I4*100/115),2)</f>
        <v>1388.04</v>
      </c>
      <c r="I4" s="29">
        <v>1596.25</v>
      </c>
      <c r="J4" s="7"/>
      <c r="K4" s="7"/>
      <c r="L4" s="22"/>
      <c r="M4" s="7" t="s">
        <v>26</v>
      </c>
      <c r="N4" s="7" t="s">
        <v>27</v>
      </c>
      <c r="O4" s="7" t="s">
        <v>28</v>
      </c>
      <c r="P4" s="7" t="s">
        <v>29</v>
      </c>
      <c r="Q4" s="7"/>
      <c r="R4" s="9"/>
      <c r="S4" s="9"/>
      <c r="T4" s="9"/>
      <c r="U4" s="9"/>
      <c r="V4" s="9"/>
      <c r="W4" s="9"/>
      <c r="X4" s="9"/>
      <c r="Y4" s="9"/>
      <c r="Z4" s="9"/>
    </row>
    <row r="5" spans="1:26" ht="15">
      <c r="A5" s="3">
        <v>4</v>
      </c>
      <c r="B5" s="10" t="s">
        <v>30</v>
      </c>
      <c r="C5" s="10" t="s">
        <v>31</v>
      </c>
      <c r="D5" s="11" t="s">
        <v>32</v>
      </c>
      <c r="E5" s="7"/>
      <c r="F5" s="7"/>
      <c r="G5" s="7">
        <v>1</v>
      </c>
      <c r="H5" s="6">
        <f t="shared" si="0"/>
        <v>2682.78</v>
      </c>
      <c r="I5" s="29">
        <v>3085.2</v>
      </c>
      <c r="J5" s="7"/>
      <c r="K5" s="7"/>
      <c r="L5" s="22"/>
      <c r="M5" s="4" t="s">
        <v>33</v>
      </c>
      <c r="N5" s="4" t="s">
        <v>34</v>
      </c>
      <c r="O5" s="4" t="s">
        <v>35</v>
      </c>
      <c r="P5" s="7">
        <v>117</v>
      </c>
      <c r="Q5" s="7"/>
      <c r="R5" s="9"/>
      <c r="S5" s="9"/>
      <c r="T5" s="9"/>
      <c r="U5" s="9"/>
      <c r="V5" s="9"/>
      <c r="W5" s="9"/>
      <c r="X5" s="9"/>
      <c r="Y5" s="9"/>
      <c r="Z5" s="9"/>
    </row>
    <row r="6" spans="1:26" ht="29.25">
      <c r="A6" s="3">
        <v>5</v>
      </c>
      <c r="B6" s="10" t="s">
        <v>36</v>
      </c>
      <c r="C6" s="10" t="s">
        <v>37</v>
      </c>
      <c r="D6" s="11" t="s">
        <v>38</v>
      </c>
      <c r="E6" s="7"/>
      <c r="F6" s="7"/>
      <c r="G6" s="7">
        <v>1</v>
      </c>
      <c r="H6" s="6">
        <f t="shared" si="0"/>
        <v>558.91</v>
      </c>
      <c r="I6" s="22">
        <v>642.75</v>
      </c>
      <c r="J6" s="7"/>
      <c r="K6" s="7"/>
      <c r="L6" s="22"/>
      <c r="M6" s="4" t="s">
        <v>33</v>
      </c>
      <c r="N6" s="7"/>
      <c r="O6" s="4" t="s">
        <v>35</v>
      </c>
      <c r="P6" s="7">
        <v>117</v>
      </c>
      <c r="Q6" s="7"/>
      <c r="R6" s="9"/>
      <c r="S6" s="9"/>
      <c r="T6" s="9"/>
      <c r="U6" s="9"/>
      <c r="V6" s="9"/>
      <c r="W6" s="9"/>
      <c r="X6" s="9"/>
      <c r="Y6" s="9"/>
      <c r="Z6" s="9"/>
    </row>
    <row r="7" spans="1:26" ht="15.75">
      <c r="A7" s="3">
        <v>6</v>
      </c>
      <c r="B7" s="35" t="s">
        <v>39</v>
      </c>
      <c r="C7" s="35" t="s">
        <v>40</v>
      </c>
      <c r="D7" s="12" t="s">
        <v>41</v>
      </c>
      <c r="E7" s="7"/>
      <c r="F7" s="7">
        <v>2004</v>
      </c>
      <c r="G7" s="7">
        <v>1</v>
      </c>
      <c r="H7" s="6">
        <f t="shared" si="0"/>
        <v>1507.09</v>
      </c>
      <c r="I7" s="7">
        <v>1733.15</v>
      </c>
      <c r="J7" s="7"/>
      <c r="K7" s="7"/>
      <c r="L7" s="22"/>
      <c r="M7" s="23" t="s">
        <v>42</v>
      </c>
      <c r="N7" s="23" t="s">
        <v>43</v>
      </c>
      <c r="O7" s="7" t="s">
        <v>44</v>
      </c>
      <c r="P7" s="7">
        <v>442</v>
      </c>
      <c r="Q7" s="24" t="s">
        <v>45</v>
      </c>
      <c r="R7" s="9"/>
      <c r="S7" s="9"/>
      <c r="T7" s="9"/>
      <c r="U7" s="9"/>
      <c r="V7" s="9"/>
      <c r="W7" s="9"/>
      <c r="X7" s="9"/>
      <c r="Y7" s="9"/>
      <c r="Z7" s="9"/>
    </row>
    <row r="8" spans="1:21" ht="15">
      <c r="A8" s="3">
        <v>7</v>
      </c>
      <c r="B8" s="34" t="s">
        <v>46</v>
      </c>
      <c r="C8" s="34" t="s">
        <v>47</v>
      </c>
      <c r="D8" s="7" t="s">
        <v>48</v>
      </c>
      <c r="E8" s="7" t="s">
        <v>49</v>
      </c>
      <c r="F8" s="7">
        <v>2013</v>
      </c>
      <c r="G8" s="7">
        <v>1</v>
      </c>
      <c r="H8" s="6">
        <f t="shared" si="0"/>
        <v>899.83</v>
      </c>
      <c r="I8" s="7">
        <v>1034.8</v>
      </c>
      <c r="J8" s="22"/>
      <c r="K8" s="22"/>
      <c r="L8" s="22"/>
      <c r="M8" s="7" t="s">
        <v>50</v>
      </c>
      <c r="N8" s="7" t="s">
        <v>51</v>
      </c>
      <c r="O8" s="7" t="s">
        <v>50</v>
      </c>
      <c r="P8" s="7">
        <v>562</v>
      </c>
      <c r="Q8" s="7" t="s">
        <v>52</v>
      </c>
      <c r="R8" s="17"/>
      <c r="S8" s="7"/>
      <c r="T8" s="7"/>
      <c r="U8" s="7"/>
    </row>
    <row r="9" spans="1:21" ht="29.25">
      <c r="A9" s="3">
        <v>8</v>
      </c>
      <c r="B9" s="36" t="s">
        <v>53</v>
      </c>
      <c r="C9" s="36" t="s">
        <v>54</v>
      </c>
      <c r="D9" s="13" t="s">
        <v>55</v>
      </c>
      <c r="E9" s="13" t="s">
        <v>56</v>
      </c>
      <c r="F9" s="13">
        <v>2004</v>
      </c>
      <c r="G9" s="13">
        <v>1</v>
      </c>
      <c r="H9" s="6">
        <f t="shared" si="0"/>
        <v>886.96</v>
      </c>
      <c r="I9" s="13">
        <v>1020</v>
      </c>
      <c r="J9" s="22"/>
      <c r="K9" s="22"/>
      <c r="L9" s="22"/>
      <c r="M9" s="13" t="s">
        <v>50</v>
      </c>
      <c r="N9" s="13" t="s">
        <v>51</v>
      </c>
      <c r="O9" s="13" t="s">
        <v>50</v>
      </c>
      <c r="P9" s="13">
        <v>562</v>
      </c>
      <c r="Q9" s="13"/>
      <c r="R9" s="18"/>
      <c r="S9" s="13"/>
      <c r="T9" s="13"/>
      <c r="U9" s="13"/>
    </row>
    <row r="10" spans="1:21" ht="29.25">
      <c r="A10" s="3">
        <v>9</v>
      </c>
      <c r="B10" s="36" t="s">
        <v>57</v>
      </c>
      <c r="C10" s="36" t="s">
        <v>58</v>
      </c>
      <c r="D10" s="13" t="s">
        <v>59</v>
      </c>
      <c r="E10" s="13" t="s">
        <v>60</v>
      </c>
      <c r="F10" s="13">
        <v>2012</v>
      </c>
      <c r="G10" s="13">
        <v>1</v>
      </c>
      <c r="H10" s="6">
        <f t="shared" si="0"/>
        <v>789.04</v>
      </c>
      <c r="I10" s="7">
        <v>907.4</v>
      </c>
      <c r="J10" s="22"/>
      <c r="K10" s="22"/>
      <c r="L10" s="22"/>
      <c r="M10" s="13" t="s">
        <v>50</v>
      </c>
      <c r="N10" s="13" t="s">
        <v>51</v>
      </c>
      <c r="O10" s="13" t="s">
        <v>50</v>
      </c>
      <c r="P10" s="13">
        <v>562</v>
      </c>
      <c r="Q10" s="7"/>
      <c r="R10" s="18"/>
      <c r="S10" s="13"/>
      <c r="T10" s="13"/>
      <c r="U10" s="13"/>
    </row>
    <row r="11" spans="1:17" ht="15">
      <c r="A11" s="3">
        <v>10</v>
      </c>
      <c r="B11" s="37" t="s">
        <v>61</v>
      </c>
      <c r="C11" s="25" t="s">
        <v>62</v>
      </c>
      <c r="D11" s="26">
        <v>273760688</v>
      </c>
      <c r="E11" s="27" t="s">
        <v>63</v>
      </c>
      <c r="F11" s="7" t="s">
        <v>64</v>
      </c>
      <c r="G11" s="7">
        <v>1</v>
      </c>
      <c r="H11" s="6">
        <f t="shared" si="0"/>
        <v>1392.43</v>
      </c>
      <c r="I11" s="29">
        <v>1601.29</v>
      </c>
      <c r="J11" s="22"/>
      <c r="K11" s="22"/>
      <c r="L11" s="22"/>
      <c r="M11" s="7" t="s">
        <v>65</v>
      </c>
      <c r="N11" s="28" t="s">
        <v>66</v>
      </c>
      <c r="O11" s="7" t="s">
        <v>67</v>
      </c>
      <c r="P11" s="7" t="s">
        <v>68</v>
      </c>
      <c r="Q11" s="22"/>
    </row>
    <row r="12" spans="1:17" ht="28.5">
      <c r="A12" s="3">
        <v>11</v>
      </c>
      <c r="B12" s="34" t="s">
        <v>69</v>
      </c>
      <c r="C12" s="38" t="s">
        <v>70</v>
      </c>
      <c r="D12" s="14">
        <v>9780393088694</v>
      </c>
      <c r="E12" s="7"/>
      <c r="F12" s="7"/>
      <c r="G12" s="7">
        <v>1</v>
      </c>
      <c r="H12" s="6">
        <f t="shared" si="0"/>
        <v>1117.83</v>
      </c>
      <c r="I12" s="29">
        <v>1285.5</v>
      </c>
      <c r="J12" s="7"/>
      <c r="K12" s="7"/>
      <c r="L12" s="22"/>
      <c r="M12" s="7" t="s">
        <v>71</v>
      </c>
      <c r="N12" s="7" t="s">
        <v>72</v>
      </c>
      <c r="O12" s="7" t="s">
        <v>73</v>
      </c>
      <c r="P12" s="7" t="s">
        <v>74</v>
      </c>
      <c r="Q12" s="22"/>
    </row>
    <row r="13" spans="1:17" ht="29.25">
      <c r="A13" s="3">
        <v>12</v>
      </c>
      <c r="B13" s="34" t="s">
        <v>75</v>
      </c>
      <c r="C13" s="34" t="s">
        <v>76</v>
      </c>
      <c r="D13" s="15" t="s">
        <v>77</v>
      </c>
      <c r="E13" s="7"/>
      <c r="F13" s="7"/>
      <c r="G13" s="7">
        <v>1</v>
      </c>
      <c r="H13" s="6">
        <f t="shared" si="0"/>
        <v>687.62</v>
      </c>
      <c r="I13" s="22">
        <v>790.76</v>
      </c>
      <c r="J13" s="7"/>
      <c r="K13" s="7"/>
      <c r="L13" s="22"/>
      <c r="M13" s="7" t="s">
        <v>71</v>
      </c>
      <c r="N13" s="7" t="s">
        <v>72</v>
      </c>
      <c r="O13" s="7" t="s">
        <v>73</v>
      </c>
      <c r="P13" s="7" t="s">
        <v>74</v>
      </c>
      <c r="Q13" s="22"/>
    </row>
    <row r="14" spans="1:17" ht="39" customHeight="1">
      <c r="A14" s="3">
        <v>13</v>
      </c>
      <c r="B14" s="34" t="s">
        <v>78</v>
      </c>
      <c r="C14" s="34" t="s">
        <v>79</v>
      </c>
      <c r="D14" s="16" t="s">
        <v>80</v>
      </c>
      <c r="E14" s="7"/>
      <c r="F14" s="7"/>
      <c r="G14" s="7">
        <v>1</v>
      </c>
      <c r="H14" s="6">
        <f t="shared" si="0"/>
        <v>1031.43</v>
      </c>
      <c r="I14" s="29">
        <v>1186.14</v>
      </c>
      <c r="J14" s="7"/>
      <c r="K14" s="7"/>
      <c r="L14" s="22"/>
      <c r="M14" s="7" t="s">
        <v>71</v>
      </c>
      <c r="N14" s="7" t="s">
        <v>72</v>
      </c>
      <c r="O14" s="7" t="s">
        <v>73</v>
      </c>
      <c r="P14" s="7" t="s">
        <v>74</v>
      </c>
      <c r="Q14" s="22"/>
    </row>
    <row r="15" spans="5:12" ht="15">
      <c r="E15" s="39" t="s">
        <v>85</v>
      </c>
      <c r="F15" s="39"/>
      <c r="G15" s="22">
        <f>SUM(G2:G14)</f>
        <v>13</v>
      </c>
      <c r="H15" s="30">
        <f>SUM(H2:H14)</f>
        <v>16372.800000000003</v>
      </c>
      <c r="I15" s="29">
        <f>SUM(I2:I14)</f>
        <v>18828.699999999997</v>
      </c>
      <c r="J15" s="22"/>
      <c r="K15" s="22"/>
      <c r="L15" s="22"/>
    </row>
    <row r="17" spans="2:4" ht="15">
      <c r="B17" s="31" t="s">
        <v>86</v>
      </c>
      <c r="C17" s="31" t="s">
        <v>92</v>
      </c>
      <c r="D17" s="32">
        <v>16372.8</v>
      </c>
    </row>
    <row r="18" spans="2:4" ht="15">
      <c r="B18" s="31" t="s">
        <v>87</v>
      </c>
      <c r="C18" s="31" t="s">
        <v>93</v>
      </c>
      <c r="D18" s="32">
        <v>18828.7</v>
      </c>
    </row>
    <row r="19" spans="2:4" ht="15">
      <c r="B19" s="31"/>
      <c r="C19" s="31"/>
      <c r="D19" s="31"/>
    </row>
    <row r="20" spans="2:4" ht="15">
      <c r="B20" s="31" t="s">
        <v>88</v>
      </c>
      <c r="C20" s="31" t="s">
        <v>88</v>
      </c>
      <c r="D20" s="31"/>
    </row>
    <row r="21" spans="2:4" ht="15">
      <c r="B21" s="31" t="s">
        <v>89</v>
      </c>
      <c r="C21" s="31" t="s">
        <v>89</v>
      </c>
      <c r="D21" s="31"/>
    </row>
    <row r="22" spans="2:4" ht="15">
      <c r="B22" s="31" t="s">
        <v>90</v>
      </c>
      <c r="C22" s="31" t="s">
        <v>90</v>
      </c>
      <c r="D22" s="31"/>
    </row>
  </sheetData>
  <mergeCells count="1">
    <mergeCell ref="E15:F15"/>
  </mergeCells>
  <hyperlinks>
    <hyperlink ref="Q7" r:id="rId1" display="http://www.abebooks.co.uk/9780803134898/Advances-Adhesives-Adhesion-Science-Testing-0803134894/plp"/>
  </hyperlinks>
  <printOptions/>
  <pageMargins left="0.7" right="0.7" top="0.787401575" bottom="0.787401575" header="0.3" footer="0.3"/>
  <pageSetup horizontalDpi="600" verticalDpi="600" orientation="portrait" paperSize="9" r:id="rId4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_xmlsignatures/_rels/origin.sigs.rels><?xml version="1.0" encoding="utf-8" standalone="yes"?><Relationships xmlns="http://schemas.openxmlformats.org/package/2006/relationships"><Relationship Id="rId1" Type="http://schemas.openxmlformats.org/package/2006/relationships/digital-signature/signature" Target="sig1.xml" /></Relationships>
</file>

<file path=_xmlsignatures/sig1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0/09/xmldsig#rsa-sha1"/>
    <Reference URI="#idPackageObject" Type="http://www.w3.org/2000/09/xmldsig#Object">
      <DigestMethod Algorithm="http://www.w3.org/2000/09/xmldsig#sha1"/>
      <DigestValue>KCPX7yU8QozpnX9VL8mWkIfO/XI=</DigestValue>
    </Reference>
    <Reference URI="#idOfficeObject" Type="http://www.w3.org/2000/09/xmldsig#Object">
      <DigestMethod Algorithm="http://www.w3.org/2000/09/xmldsig#sha1"/>
      <DigestValue>5Wov1gsJxgYKXgFalq/R1XDbt4o=</DigestValue>
    </Reference>
    <Reference URI="#idSignedProperties" Type="http://uri.etsi.org/01903#SignedProperties">
      <Transforms>
        <Transform Algorithm="http://www.w3.org/TR/2001/REC-xml-c14n-20010315"/>
      </Transforms>
      <DigestMethod Algorithm="http://www.w3.org/2000/09/xmldsig#sha1"/>
      <DigestValue>coXVmHixYYfMveeSGA1k2leN7iI=</DigestValue>
    </Reference>
  </SignedInfo>
  <SignatureValue>DKEVQ3PXTmaiixiTO3GSwTxNcJJpqWRVAkxKRDwTzsDu9+28H2GwsZwZ0487WVeS7CNYT0/Sxyo7
IDtAhf/ZI4qFCTfbbwDN0M4OSMkHqwYYu8bCLXLrMNJW0rVGG/rd4XzbTg3uaagSsATXolLdP3VW
nFoBDwKkkVMPHwN4XW2Kp8MrAXdhTIJPYgSDN5bJcXQ0oLpkE0qcXQm0UHGunWGJ+yPycRMo/uP8
3/sAFlsGw0Yc7M05hgNf0SBFG6xN5hI3VrZ1xIrfE44zlnVdbLG4KMVAgXkelqWHFry5rSC3g+5q
T8ch3LmD2nge8Hw7xS0BkeLtmJpKx7pczW7+CA==</SignatureValue>
  <KeyInfo>
    <X509Data>
      <X509Certificate>MIIG0jCCBbqgAwIBAgIDFWzcMA0GCSqGSIb3DQEBCwUAMF8xCzAJBgNVBAYTAkNaMSwwKgYDVQQK
DCPEjGVza8OhIHBvxaF0YSwgcy5wLiBbScSMIDQ3MTE0OTgzXTEiMCAGA1UEAxMZUG9zdFNpZ251
bSBRdWFsaWZpZWQgQ0EgMjAeFw0xMzAxMTAxMzU1NDFaFw0xNDAxMTAxMzU1NDFaMIGqMQswCQYD
VQQGEwJDWjE0MDIGA1UECgwrTWVuZGVsb3ZhIHVuaXZlcnppdGEgdiBCcm7EmyBbScSMIDYyMTU2
NDg5XTEoMCYGA1UECwwfT2RkxJtsZW7DrSB2ZcWZZWpuw71jaCB6YWvDoXplazENMAsGA1UECxME
ODM1NzEaMBgGA1UEAxMRTWdyLiBNYXJlayBMb2xsb2sxEDAOBgNVBAUTB1AzNTk0MDYwggEiMA0G
CSqGSIb3DQEBAQUAA4IBDwAwggEKAoIBAQC5wHlebRrgSecevKVpfYLG0tNSrPUejGXSka9S8zXZ
rmyl2pVYcTsxURcBZAFZZvBSqQmz63+FlbcJN+V24oSW2sF8eQCXHLeC79BEMbYq97KuvmbpHTXE
QE9nOkm4eTyEijAH7R4iw+GbylfJyvnhsZx5COL7sqzLaUR2W+f/nhDZt5RD3HtShrYrJ9ZXwaND
hu4wbLUQue4+zXdEm8F/1h91lZQfAKnqYAiQ1ShVthxdcLvwwOyhMA/+Gh+QNZPnlQh+OjmAURLL
xqGeZA0Sz7bgBDuOcgTS0vyh5FU6OwwDTAkV41QCMkO+PT8IJwsTRVKu8i2eEO3zuwQby0qzAgMB
AAGjggNJMIIDRTBIBgNVHREEQTA/gRdtYXJlay5sb2xsb2tAbWVuZGVsdS5jeqAZBgkrBgEEAdwZ
AgGgDBMKMTEzMDgzMDE2MqAJBgNVBA2gAhMAMIIBDgYDVR0gBIIBBTCCAQEwgf4GCWeBBgEEAQeB
UjCB8DCBxwYIKwYBBQUHAgIwgboagbdUZW50byBrdmFsaWZpa292YW55IGNlcnRpZmlrYXQgYnls
IHZ5ZGFuIHBvZGxlIHpha29uYSAyMjcvMjAwMFNiLiBhIG5hdmF6bnljaCBwcmVkcGlzdS4vVGhp
cyBxdWFsaWZpZWQgY2VydGlmaWNhdGUgd2FzIGlzc3VlZCBhY2NvcmRpbmcgdG8gTGF3IE5vIDIy
Ny8yMDAwQ29sbC4gYW5kIHJlbGF0ZWQgcmVndWxhdGlvbnMwJAYIKwYBBQUHAgEWGGh0dHA6Ly93
d3cucG9zdHNpZ251bS5jejAYBggrBgEFBQcBAwQMMAowCAYGBACORgEBMIHIBggrBgEFBQcBAQSB
uzCBuDA7BggrBgEFBQcwAoYvaHR0cDovL3d3dy5wb3N0c2lnbnVtLmN6L2NydC9wc3F1YWxpZmll
ZGNhMi5jcnQwPAYIKwYBBQUHMAKGMGh0dHA6Ly93d3cyLnBvc3RzaWdudW0uY3ovY3J0L3BzcXVh
bGlmaWVkY2EyLmNydDA7BggrBgEFBQcwAoYvaHR0cDovL3Bvc3RzaWdudW0udHRjLmN6L2NydC9w
c3F1YWxpZmllZGNhMi5jcnQwDgYDVR0PAQH/BAQDAgXgMB8GA1UdIwQYMBaAFInoTN+LJjk+1yQu
Eg565+Yn5daXMIGxBgNVHR8EgakwgaYwNaAzoDGGL2h0dHA6Ly93d3cucG9zdHNpZ251bS5jei9j
cmwvcHNxdWFsaWZpZWRjYTIuY3JsMDagNKAyhjBodHRwOi8vd3d3Mi5wb3N0c2lnbnVtLmN6L2Ny
bC9wc3F1YWxpZmllZGNhMi5jcmwwNaAzoDGGL2h0dHA6Ly9wb3N0c2lnbnVtLnR0Yy5jei9jcmwv
cHNxdWFsaWZpZWRjYTIuY3JsMB0GA1UdDgQWBBSJZ4MW6VSejjQUYtwNgvWzNfOfZjANBgkqhkiG
9w0BAQsFAAOCAQEANsnaYU7JDH2ISH0GTep1k+UaiWBRK9u0DNve6A3QuqNeAzHLGbfIQF6N5+Vc
/FGlGJ0IA1+bOkvMzN2I0a1SyTVBBFQglN7DXcMrCduCO5mBY3gZXl0ltug1pk9MUisQ7ZmZvTg0
cXFZjoC2qhbS4miWgce3vxX1zkg8odBfXihaAHJa37qiv9Mi9yKQFdfyysLkyoMfW2ZS82sBnnDV
Kri/VYDNwBDCOt1ywJDHbfbK3mpHI/HhPB+klcVmS35ZaplQGo9PJv7o9yFe0sR4W3fPBHho6Rry
on0vUp/g9vhW4y9dn7raVFAzcWJLFsBRVg4PRrYr+bCkyV5kUhT1fQ==</X509Certificate>
    </X509Data>
  </KeyInfo>
  <Object xmlns:mdssi="http://schemas.openxmlformats.org/package/2006/digital-signature" Id="idPackageObject">
    <Manifest>
      <Reference URI="/xl/calcChain.xml?ContentType=application/vnd.openxmlformats-officedocument.spreadsheetml.calcChain+xml">
        <DigestMethod Algorithm="http://www.w3.org/2000/09/xmldsig#sha1"/>
        <DigestValue>BwnGkVTUQoLOX8f+XdNns5R0F4U=</DigestValue>
      </Reference>
      <Reference URI="/xl/styles.xml?ContentType=application/vnd.openxmlformats-officedocument.spreadsheetml.styles+xml">
        <DigestMethod Algorithm="http://www.w3.org/2000/09/xmldsig#sha1"/>
        <DigestValue>RVtu6jPzqJDgbWMiP6DNOcCQYN0=</DigestValue>
      </Reference>
      <Reference URI="/xl/sharedStrings.xml?ContentType=application/vnd.openxmlformats-officedocument.spreadsheetml.sharedStrings+xml">
        <DigestMethod Algorithm="http://www.w3.org/2000/09/xmldsig#sha1"/>
        <DigestValue>gYDOdlt5bbRpfE+V/4Igovl9SxM=</DigestValue>
      </Reference>
      <Reference URI="/xl/drawings/vmlDrawing1.vml?ContentType=application/vnd.openxmlformats-officedocument.vmlDrawing">
        <DigestMethod Algorithm="http://www.w3.org/2000/09/xmldsig#sha1"/>
        <DigestValue>/0Qa55FiJEtMk06jP6msV6504jg=</DigestValue>
      </Reference>
      <Reference URI="/xl/comments1.xml?ContentType=application/vnd.openxmlformats-officedocument.spreadsheetml.comments+xml">
        <DigestMethod Algorithm="http://www.w3.org/2000/09/xmldsig#sha1"/>
        <DigestValue>BYjO8pEoESC2lvXj2RjRUJL0hMU=</DigestValue>
      </Reference>
      <Reference URI="/xl/printerSettings/printerSettings1.bin?ContentType=application/vnd.openxmlformats-officedocument.spreadsheetml.printerSettings">
        <DigestMethod Algorithm="http://www.w3.org/2000/09/xmldsig#sha1"/>
        <DigestValue>wEh139fqSeUyZa0VP0ZHB4uJNIk=</DigestValue>
      </Reference>
      <Reference URI="/xl/worksheets/sheet1.xml?ContentType=application/vnd.openxmlformats-officedocument.spreadsheetml.worksheet+xml">
        <DigestMethod Algorithm="http://www.w3.org/2000/09/xmldsig#sha1"/>
        <DigestValue>2qswgWuvJOiNaEQLXyMBqACBgqk=</DigestValue>
      </Reference>
      <Reference URI="/xl/worksheets/sheet2.xml?ContentType=application/vnd.openxmlformats-officedocument.spreadsheetml.worksheet+xml">
        <DigestMethod Algorithm="http://www.w3.org/2000/09/xmldsig#sha1"/>
        <DigestValue>6GTu2NL8nuVR05nNHaR78on3Ydo=</DigestValue>
      </Reference>
      <Reference URI="/xl/theme/theme1.xml?ContentType=application/vnd.openxmlformats-officedocument.theme+xml">
        <DigestMethod Algorithm="http://www.w3.org/2000/09/xmldsig#sha1"/>
        <DigestValue>SWm0CNMQs/SdtwG1mVStSZuQRZg=</DigestValue>
      </Reference>
      <Reference URI="/xl/worksheets/sheet3.xml?ContentType=application/vnd.openxmlformats-officedocument.spreadsheetml.worksheet+xml">
        <DigestMethod Algorithm="http://www.w3.org/2000/09/xmldsig#sha1"/>
        <DigestValue>6GTu2NL8nuVR05nNHaR78on3Ydo=</DigestValue>
      </Reference>
      <Reference URI="/xl/workbook.xml?ContentType=application/vnd.openxmlformats-officedocument.spreadsheetml.sheet.main+xml">
        <DigestMethod Algorithm="http://www.w3.org/2000/09/xmldsig#sha1"/>
        <DigestValue>ncsA82BA/myTH2RtBcyCa2fGR9U=</DigestValue>
      </Reference>
      <Reference URI="/_rels/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SourceId="rId3"/>
            <mdssi:RelationshipReference SourceId="rId2"/>
            <mdssi:RelationshipReference SourceId="rId1"/>
            <mdssi:RelationshipReference SourceId="rId4"/>
          </Transform>
          <Transform Algorithm="http://www.w3.org/TR/2001/REC-xml-c14n-20010315"/>
        </Transforms>
        <DigestMethod Algorithm="http://www.w3.org/2000/09/xmldsig#sha1"/>
        <DigestValue>9zO6gusRoKxAlzHVYI7kvw5ZsHg=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SourceId="rId3"/>
            <mdssi:RelationshipReference SourceId="rId7"/>
            <mdssi:RelationshipReference SourceId="rId2"/>
            <mdssi:RelationshipReference SourceId="rId1"/>
            <mdssi:RelationshipReference SourceId="rId6"/>
            <mdssi:RelationshipReference SourceId="rId5"/>
            <mdssi:RelationshipReference SourceId="rId4"/>
          </Transform>
          <Transform Algorithm="http://www.w3.org/TR/2001/REC-xml-c14n-20010315"/>
        </Transforms>
        <DigestMethod Algorithm="http://www.w3.org/2000/09/xmldsig#sha1"/>
        <DigestValue>Zc9iqTapdaekPbhyo0ass5n6p+I=</DigestValue>
      </Reference>
    </Manifest>
    <SignatureProperties>
      <SignatureProperty Id="idSignatureTime" Target="#idPackageSignature">
        <mdssi:SignatureTime>
          <mdssi:Format>YYYY-MM-DDThh:mm:ssTZD</mdssi:Format>
          <mdssi:Value>2013-08-05T12:42:21Z</mdssi:Value>
        </mdssi:SignatureTime>
      </SignatureProperty>
    </SignatureProperties>
  </Object>
  <Object Id="idOfficeObject">
    <SignatureProperties>
      <SignatureProperty Id="idOfficeV1Details" Target="idPackageSignature">
        <SignatureInfoV1 xmlns="http://schemas.microsoft.com/office/2006/digsig">
          <SetupID/>
          <SignatureText/>
          <SignatureImage/>
          <SignatureComments/>
          <WindowsVersion>6.1</WindowsVersion>
          <OfficeVersion>14.0</OfficeVersion>
          <ApplicationVersion>14.0</ApplicationVersion>
          <Monitors>1</Monitors>
          <HorizontalResolution>1920</HorizontalResolution>
          <VerticalResolution>1080</VerticalResolution>
          <ColorDepth>32</ColorDepth>
          <SignatureProviderId>{00000000-0000-0000-0000-000000000000}</SignatureProviderId>
          <SignatureProviderUrl/>
          <SignatureProviderDetails>9</SignatureProviderDetails>
          <ManifestHashAlgorithm>http://www.w3.org/2000/09/xmldsig#sha1</ManifestHashAlgorithm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2013-08-05T12:42:21Z</xd:SigningTime>
          <xd:SigningCertificate>
            <xd:Cert>
              <xd:CertDigest>
                <DigestMethod Algorithm="http://www.w3.org/2000/09/xmldsig#sha1"/>
                <DigestValue>AIa1Hkq78fNsTkrNDzRBrshCfUY=</DigestValue>
              </xd:CertDigest>
              <xd:IssuerSerial>
                <X509IssuerName>CN=PostSignum Qualified CA 2, O="Česká pošta, s.p. [IČ 47114983]", C=CZ</X509IssuerName>
                <X509SerialNumber>1404124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/>
    </xd:QualifyingProperties>
  </Object>
</Signature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lollok</dc:creator>
  <cp:keywords/>
  <dc:description/>
  <cp:lastModifiedBy>lollok</cp:lastModifiedBy>
  <dcterms:created xsi:type="dcterms:W3CDTF">2013-06-04T08:00:13Z</dcterms:created>
  <dcterms:modified xsi:type="dcterms:W3CDTF">2013-08-05T12:42:14Z</dcterms:modified>
  <cp:category/>
  <cp:version/>
  <cp:contentType/>
  <cp:contentStatus/>
</cp:coreProperties>
</file>