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<sst xmlns="http://schemas.openxmlformats.org/spreadsheetml/2006/main" count="38" uniqueCount="34">
  <si>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</si>
  <si>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</si>
  <si>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</si>
  <si>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</si>
  <si>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</si>
  <si>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</si>
  <si>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</si>
  <si>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</si>
  <si>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</si>
  <si>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Předpokládaná cena za ks bez DPH</t>
  </si>
  <si>
    <t>Předpokládaná cena za ks vč.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</si>
  <si>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</si>
  <si>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</si>
  <si>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</si>
  <si>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</si>
  <si>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</si>
  <si>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</si>
  <si>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</si>
  <si>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</si>
  <si>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Kiesow, Gottfired</t>
  </si>
  <si>
    <t>Současná památková péče v Německu</t>
  </si>
  <si>
    <t>978-80-87474-54-9</t>
  </si>
  <si>
    <t>Barrister &amp; Principal</t>
  </si>
  <si>
    <t>Ing. K. Pavlačková</t>
  </si>
  <si>
    <t>projekt DF11P01OVV019</t>
  </si>
  <si>
    <t>Kristina Krüger</t>
  </si>
  <si>
    <t>Řády a kláštery</t>
  </si>
  <si>
    <t>978-80-7391-121-8</t>
  </si>
  <si>
    <t>Slovart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</si>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</sst>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 applyBorder="1"/>
    <xf numFmtId="0" fontId="2" fillId="0" borderId="0" xfId="0" applyFont="1"/>
    <xf numFmtId="8" fontId="2" fillId="0" borderId="0" xfId="0" applyNumberFormat="1" applyFont="1"/>
    <xf numFmtId="6" fontId="2" fillId="0" borderId="0" xfId="0" applyNumberFormat="1" applyFont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hiweb.cz/library.php?action=show&amp;type=publisher&amp;id=3022" TargetMode="External" /><Relationship Id="rId2" Type="http://schemas.openxmlformats.org/officeDocument/2006/relationships/hyperlink" Target="http://www.kosmas.cz/autor/24512/kristina-kr-ger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tabSelected="1" workbookViewId="0" topLeftCell="A1">
      <selection activeCell="A6" sqref="A6"/>
    </sheetView>
  </sheetViews>
  <sheetFormatPr defaultColWidth="9.140625" defaultRowHeight="15"/>
  <cols>
    <col min="2" max="2" width="21.8515625" style="0" customWidth="1"/>
    <col min="3" max="3" width="42.421875" style="0" customWidth="1"/>
    <col min="4" max="4" width="19.7109375" style="0" customWidth="1"/>
    <col min="5" max="5" width="22.28125" style="0" customWidth="1"/>
    <col min="6" max="6" width="13.421875" style="0" customWidth="1"/>
    <col min="13" max="13" width="23.00390625" style="0" customWidth="1"/>
    <col min="14" max="14" width="12.57421875" style="0" customWidth="1"/>
    <col min="15" max="15" width="20.7109375" style="0" customWidth="1"/>
  </cols>
  <sheetData>
    <row r="1" spans="1:16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2"/>
      <c r="N4" s="2"/>
      <c r="O4" s="2"/>
      <c r="P4" s="2"/>
    </row>
    <row r="5" spans="1:16" ht="71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  <c r="I5" s="6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9" t="s">
        <v>15</v>
      </c>
      <c r="O5" s="9" t="s">
        <v>16</v>
      </c>
      <c r="P5" s="9" t="s">
        <v>17</v>
      </c>
    </row>
    <row r="6" spans="1:16" ht="15">
      <c r="A6" s="10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>
        <v>2012</v>
      </c>
      <c r="G6" s="11">
        <v>1</v>
      </c>
      <c r="H6" s="11">
        <f>ROUND(I6/1.15,2)</f>
        <v>304.35</v>
      </c>
      <c r="I6" s="11">
        <v>350</v>
      </c>
      <c r="J6" s="11"/>
      <c r="K6" s="12"/>
      <c r="L6" s="11"/>
      <c r="M6" s="11" t="s">
        <v>23</v>
      </c>
      <c r="N6" s="11" t="s">
        <v>24</v>
      </c>
      <c r="O6" s="11" t="s">
        <v>23</v>
      </c>
      <c r="P6" s="11">
        <v>563</v>
      </c>
    </row>
    <row r="7" spans="1:16" ht="15">
      <c r="A7" s="10">
        <v>2</v>
      </c>
      <c r="B7" s="11" t="s">
        <v>25</v>
      </c>
      <c r="C7" s="11" t="s">
        <v>26</v>
      </c>
      <c r="D7" s="11" t="s">
        <v>27</v>
      </c>
      <c r="E7" s="11" t="s">
        <v>28</v>
      </c>
      <c r="F7" s="11">
        <v>2008</v>
      </c>
      <c r="G7" s="11">
        <v>1</v>
      </c>
      <c r="H7" s="11">
        <f>ROUND(I7/1.15,2)</f>
        <v>1107.83</v>
      </c>
      <c r="I7" s="11">
        <v>1274</v>
      </c>
      <c r="J7" s="11"/>
      <c r="K7" s="12"/>
      <c r="L7" s="11"/>
      <c r="M7" s="11" t="s">
        <v>23</v>
      </c>
      <c r="N7" s="11" t="s">
        <v>24</v>
      </c>
      <c r="O7" s="11" t="s">
        <v>23</v>
      </c>
      <c r="P7" s="11">
        <v>563</v>
      </c>
    </row>
    <row r="8" spans="1:16" ht="15">
      <c r="A8" s="13"/>
      <c r="B8" s="13"/>
      <c r="C8" s="13"/>
      <c r="D8" s="13"/>
      <c r="E8" s="13"/>
      <c r="F8" s="13"/>
      <c r="G8" s="13"/>
      <c r="H8" s="13">
        <f>SUM(H6:H7)</f>
        <v>1412.1799999999998</v>
      </c>
      <c r="I8" s="13">
        <f>SUM(I6:I7)</f>
        <v>1624</v>
      </c>
      <c r="J8" s="13"/>
      <c r="K8" s="13"/>
      <c r="L8" s="13"/>
      <c r="M8" s="13"/>
      <c r="N8" s="13"/>
      <c r="O8" s="13"/>
      <c r="P8" s="13"/>
    </row>
    <row r="9" spans="1:1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3:4" ht="15">
      <c r="C10" s="14" t="s">
        <v>29</v>
      </c>
      <c r="D10" s="15">
        <v>1412.18</v>
      </c>
    </row>
    <row r="11" spans="3:4" ht="15">
      <c r="C11" s="14" t="s">
        <v>30</v>
      </c>
      <c r="D11" s="16">
        <v>1624</v>
      </c>
    </row>
    <row r="12" spans="3:4" ht="15">
      <c r="C12" s="14"/>
      <c r="D12" s="14"/>
    </row>
    <row r="13" spans="3:4" ht="15">
      <c r="C13" s="14" t="s">
        <v>31</v>
      </c>
      <c r="D13" s="14"/>
    </row>
    <row r="14" spans="3:4" ht="15">
      <c r="C14" s="14" t="s">
        <v>32</v>
      </c>
      <c r="D14" s="14"/>
    </row>
    <row r="15" spans="3:4" ht="15">
      <c r="C15" s="14" t="s">
        <v>33</v>
      </c>
      <c r="D15" s="14"/>
    </row>
  </sheetData>
  <mergeCells count="2">
    <mergeCell ref="A1:P1"/>
    <mergeCell ref="A2:P2"/>
  </mergeCells>
  <hyperlinks>
    <hyperlink ref="E6" r:id="rId1" display="http://www.archiweb.cz/library.php?action=show&amp;type=publisher&amp;id=3022"/>
    <hyperlink ref="B7" r:id="rId2" tooltip="Kristina Krüger" display="http://www.kosmas.cz/autor/24512/kristina-kr-ger/"/>
  </hyperlinks>
  <printOptions/>
  <pageMargins left="0.7" right="0.7" top="0.787401575" bottom="0.787401575" header="0.3" footer="0.3"/>
  <pageSetup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c4/7q31jSh0DUe8ATZFQZ6lk7/4=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k1Enk5CX52t6HjAAn+tJL6z5Dao=</DigestValue>
    </Reference>
  </SignedInfo>
  <SignatureValue>bZqqoH1/qSrPRx0M5LGh4co4UgGCQ0Xj+UDTcOkL6kRBIi12oPszEY5mngrqiLTesEdS6AiPW356
Ptxh8tqTRO+glIMmIFZKFliY2ZzfRSgSusgQ+Xb4R9LDzDTcwfyLfNoxv/3mP9I7rRcaF2msx9uz
pW2tJQQLIqveb3F7SH6N6O/CrdBJheFGe5MUdIJ8ZC1hrSnFn+vEUpdU0RhNwyDLKhQiidq+Lsdf
KkidSByjsNQtt6DU3msumeMkC7oKPbd0yFE93YzPfTiGZKKamT9J1PFZxIhdLn/2/DS2P/Ugw3uu
T+LSg7omUICzeqlvx7DPPvKM8sIHG6VyvJvYkw==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gYo40MNF/FhER8zZthMTdeYDUD4=</DigestValue>
      </Reference>
      <Reference URI="/xl/drawings/vmlDrawing1.vml?ContentType=application/vnd.openxmlformats-officedocument.vmlDrawing">
        <DigestMethod Algorithm="http://www.w3.org/2000/09/xmldsig#sha1"/>
        <DigestValue>s/5WPwxjmU2Z44TQOs/BNZjCuv4=</DigestValue>
      </Reference>
      <Reference URI="/xl/sharedStrings.xml?ContentType=application/vnd.openxmlformats-officedocument.spreadsheetml.sharedStrings+xml">
        <DigestMethod Algorithm="http://www.w3.org/2000/09/xmldsig#sha1"/>
        <DigestValue>+KKJbgKTig5ZegcylPSoACw/jjM=</DigestValue>
      </Reference>
      <Reference URI="/xl/styles.xml?ContentType=application/vnd.openxmlformats-officedocument.spreadsheetml.styles+xml">
        <DigestMethod Algorithm="http://www.w3.org/2000/09/xmldsig#sha1"/>
        <DigestValue>FqMAw4XXn0pJqMDyN6DLMidlKEQ=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worksheets/sheet1.xml?ContentType=application/vnd.openxmlformats-officedocument.spreadsheetml.worksheet+xml">
        <DigestMethod Algorithm="http://www.w3.org/2000/09/xmldsig#sha1"/>
        <DigestValue>BnNtDCzUwjV3bGT3EpdgtlBdLXQ=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o+M2GldIRFeHCzG5a+8bOEOg0ss=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2013-08-05T12:24:00Z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2013-08-05T12:24:00Z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2013-08-02T11:48:33Z</dcterms:created>
  <dcterms:modified xsi:type="dcterms:W3CDTF">2013-08-05T12:24:00Z</dcterms:modified>
  <cp:category/>
  <cp:version/>
  <cp:contentType/>
  <cp:contentStatus/>
</cp:coreProperties>
</file>