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zahr_1101_mix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<sst xmlns="http://schemas.openxmlformats.org/spreadsheetml/2006/main" count="64" uniqueCount="50">
  <si>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</si>
  <si>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</si>
  <si>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</si>
  <si>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</si>
  <si>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</si>
  <si>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</si>
  <si>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</si>
  <si>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</si>
  <si>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</si>
  <si>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</si>
  <si>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</si>
  <si>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George J. Borjas</t>
  </si>
  <si>
    <t>Labor Economics</t>
  </si>
  <si>
    <t>Gardner Press</t>
  </si>
  <si>
    <t>2012 (5. vyd.)</t>
  </si>
  <si>
    <t>Silvie Ryšavá</t>
  </si>
  <si>
    <t>hlavní činnost</t>
  </si>
  <si>
    <t>Ryšavá</t>
  </si>
  <si>
    <t>110 Ekonomie</t>
  </si>
  <si>
    <t>Robert C. Feenstra</t>
  </si>
  <si>
    <t>Empirical Methods for International Trade (MIT Press Classics)</t>
  </si>
  <si>
    <t>MIT Press</t>
  </si>
  <si>
    <t>N. Gregory Mankiw</t>
  </si>
  <si>
    <t>Macroeconomics</t>
  </si>
  <si>
    <t>W.H. Freeman &amp; co</t>
  </si>
  <si>
    <t>Guy Thibault</t>
  </si>
  <si>
    <t>Un autre regard sur les courses : Histoire des courses et de l'élevage en France de Louis XIV à nos jours</t>
  </si>
  <si>
    <t>Castelet</t>
  </si>
  <si>
    <t>Jiskrová</t>
  </si>
  <si>
    <t>Pokorná Libuše</t>
  </si>
  <si>
    <t>235/6 Koně</t>
  </si>
  <si>
    <t>La Vénerie Aujourd´hui</t>
  </si>
  <si>
    <t>Bourfontaine, Paris</t>
  </si>
  <si>
    <t>http://www.montbel.com/boutique/fiche_produit.cfm?ref=1004</t>
  </si>
  <si>
    <t>Fauna Helvetica 26: Apidae 6: Andrena, Melitturga, Panurginus, Panurgus</t>
  </si>
  <si>
    <t>Ing. Antonín Přidal, Ph.D.</t>
  </si>
  <si>
    <t>Alena Dreslerová</t>
  </si>
  <si>
    <t>224/2 Včelařství</t>
  </si>
  <si>
    <t>http://www.nhbs.com/fauna_helvetica_26_apidae_6_tefno_185665.html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</si>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</sst>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4" borderId="1" xfId="0" applyFont="1" applyFill="1" applyBorder="1"/>
    <xf numFmtId="0" fontId="4" fillId="4" borderId="1" xfId="0" applyFont="1" applyFill="1" applyBorder="1" applyAlignment="1">
      <alignment vertical="center"/>
    </xf>
    <xf numFmtId="1" fontId="0" fillId="4" borderId="1" xfId="0" applyNumberFormat="1" applyFill="1" applyBorder="1"/>
    <xf numFmtId="0" fontId="0" fillId="4" borderId="0" xfId="0" applyFill="1"/>
    <xf numFmtId="4" fontId="3" fillId="0" borderId="1" xfId="0" applyNumberFormat="1" applyFont="1" applyBorder="1"/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2" fillId="4" borderId="4" xfId="0" applyFont="1" applyFill="1" applyBorder="1"/>
    <xf numFmtId="0" fontId="7" fillId="0" borderId="5" xfId="0" applyFont="1" applyBorder="1" applyAlignment="1">
      <alignment horizontal="right" vertical="center"/>
    </xf>
    <xf numFmtId="0" fontId="3" fillId="0" borderId="4" xfId="0" applyFont="1" applyBorder="1"/>
    <xf numFmtId="0" fontId="0" fillId="0" borderId="1" xfId="0" applyBorder="1"/>
    <xf numFmtId="0" fontId="3" fillId="0" borderId="1" xfId="0" applyFont="1" applyFill="1" applyBorder="1" applyAlignment="1">
      <alignment horizontal="right"/>
    </xf>
    <xf numFmtId="0" fontId="8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"/>
  <sheetViews>
    <sheetView tabSelected="1" workbookViewId="0" topLeftCell="C1">
      <selection activeCell="K10" sqref="K10"/>
    </sheetView>
  </sheetViews>
  <sheetFormatPr defaultColWidth="9.140625" defaultRowHeight="15"/>
  <cols>
    <col min="2" max="2" width="20.140625" style="0" customWidth="1"/>
    <col min="3" max="3" width="67.00390625" style="0" customWidth="1"/>
    <col min="4" max="4" width="37.8515625" style="0" customWidth="1"/>
    <col min="5" max="5" width="27.7109375" style="0" customWidth="1"/>
    <col min="6" max="6" width="16.421875" style="0" customWidth="1"/>
    <col min="8" max="8" width="14.00390625" style="0" customWidth="1"/>
    <col min="12" max="12" width="11.7109375" style="0" customWidth="1"/>
    <col min="13" max="13" width="21.57421875" style="0" customWidth="1"/>
    <col min="14" max="14" width="20.28125" style="0" customWidth="1"/>
    <col min="15" max="15" width="16.57421875" style="0" customWidth="1"/>
    <col min="16" max="16" width="12.8515625" style="0" customWidth="1"/>
  </cols>
  <sheetData>
    <row r="1" spans="1:16" ht="72" thickBot="1">
      <c r="A1" s="1" t="s">
        <v>0</v>
      </c>
      <c r="B1" s="2" t="s">
        <v>1</v>
      </c>
      <c r="C1" s="2" t="s">
        <v>2</v>
      </c>
      <c r="D1" s="3" t="s">
        <v>3</v>
      </c>
      <c r="E1" s="25" t="s">
        <v>4</v>
      </c>
      <c r="F1" s="25" t="s">
        <v>5</v>
      </c>
      <c r="G1" s="2" t="s">
        <v>6</v>
      </c>
      <c r="H1" s="3" t="s">
        <v>39</v>
      </c>
      <c r="I1" s="3" t="s">
        <v>40</v>
      </c>
      <c r="J1" s="4" t="s">
        <v>41</v>
      </c>
      <c r="K1" s="4" t="s">
        <v>49</v>
      </c>
      <c r="L1" s="4" t="s">
        <v>42</v>
      </c>
      <c r="M1" s="2" t="s">
        <v>7</v>
      </c>
      <c r="N1" s="2" t="s">
        <v>8</v>
      </c>
      <c r="O1" s="2" t="s">
        <v>9</v>
      </c>
      <c r="P1" s="2" t="s">
        <v>10</v>
      </c>
    </row>
    <row r="2" spans="1:16" ht="15.75" thickBot="1">
      <c r="A2" s="5">
        <v>1</v>
      </c>
      <c r="B2" s="6" t="s">
        <v>11</v>
      </c>
      <c r="C2" s="6" t="s">
        <v>12</v>
      </c>
      <c r="D2" s="7">
        <v>9780071270274</v>
      </c>
      <c r="E2" s="6" t="s">
        <v>13</v>
      </c>
      <c r="F2" s="6" t="s">
        <v>14</v>
      </c>
      <c r="G2" s="6">
        <v>1</v>
      </c>
      <c r="H2" s="8">
        <f>ROUND((I2*100/115),2)</f>
        <v>1309.3</v>
      </c>
      <c r="I2" s="16">
        <v>1505.7</v>
      </c>
      <c r="J2" s="6"/>
      <c r="K2" s="6"/>
      <c r="L2" s="9"/>
      <c r="M2" s="6" t="s">
        <v>15</v>
      </c>
      <c r="N2" s="6" t="s">
        <v>16</v>
      </c>
      <c r="O2" s="6" t="s">
        <v>17</v>
      </c>
      <c r="P2" s="6" t="s">
        <v>18</v>
      </c>
    </row>
    <row r="3" spans="1:16" ht="15.75" thickBot="1">
      <c r="A3" s="5">
        <v>2</v>
      </c>
      <c r="B3" s="6" t="s">
        <v>19</v>
      </c>
      <c r="C3" s="6" t="s">
        <v>20</v>
      </c>
      <c r="D3" s="7">
        <v>9780262561648</v>
      </c>
      <c r="E3" s="6" t="s">
        <v>21</v>
      </c>
      <c r="F3" s="6">
        <v>2003</v>
      </c>
      <c r="G3" s="6">
        <v>1</v>
      </c>
      <c r="H3" s="8">
        <f>ROUND((I3*100/115),2)</f>
        <v>732.04</v>
      </c>
      <c r="I3" s="17">
        <v>841.85</v>
      </c>
      <c r="J3" s="6"/>
      <c r="K3" s="6"/>
      <c r="L3" s="9"/>
      <c r="M3" s="6" t="s">
        <v>15</v>
      </c>
      <c r="N3" s="6" t="s">
        <v>16</v>
      </c>
      <c r="O3" s="6" t="s">
        <v>17</v>
      </c>
      <c r="P3" s="6" t="s">
        <v>18</v>
      </c>
    </row>
    <row r="4" spans="1:16" ht="15.75" thickBot="1">
      <c r="A4" s="5">
        <v>3</v>
      </c>
      <c r="B4" s="6" t="s">
        <v>22</v>
      </c>
      <c r="C4" s="6" t="s">
        <v>23</v>
      </c>
      <c r="D4" s="7">
        <v>9781464121678</v>
      </c>
      <c r="E4" s="6" t="s">
        <v>24</v>
      </c>
      <c r="F4" s="6">
        <v>2012</v>
      </c>
      <c r="G4" s="6">
        <v>1</v>
      </c>
      <c r="H4" s="8">
        <f aca="true" t="shared" si="0" ref="H4:H7">ROUND((I4*100/115),2)</f>
        <v>1414.07</v>
      </c>
      <c r="I4" s="17">
        <v>1626.18</v>
      </c>
      <c r="J4" s="6"/>
      <c r="K4" s="6"/>
      <c r="L4" s="9"/>
      <c r="M4" s="6" t="s">
        <v>15</v>
      </c>
      <c r="N4" s="6" t="s">
        <v>16</v>
      </c>
      <c r="O4" s="6" t="s">
        <v>17</v>
      </c>
      <c r="P4" s="6" t="s">
        <v>18</v>
      </c>
    </row>
    <row r="5" spans="1:16" ht="15.75" thickBot="1">
      <c r="A5" s="5">
        <v>4</v>
      </c>
      <c r="B5" s="6" t="s">
        <v>25</v>
      </c>
      <c r="C5" s="6" t="s">
        <v>26</v>
      </c>
      <c r="D5" s="7">
        <v>9782908555981</v>
      </c>
      <c r="E5" s="6" t="s">
        <v>27</v>
      </c>
      <c r="F5" s="6">
        <v>2007</v>
      </c>
      <c r="G5" s="6">
        <v>1</v>
      </c>
      <c r="H5" s="8">
        <f t="shared" si="0"/>
        <v>1258.23</v>
      </c>
      <c r="I5" s="17">
        <v>1446.96</v>
      </c>
      <c r="J5" s="6"/>
      <c r="K5" s="6"/>
      <c r="L5" s="9"/>
      <c r="M5" s="6" t="s">
        <v>28</v>
      </c>
      <c r="N5" s="6" t="s">
        <v>16</v>
      </c>
      <c r="O5" s="6" t="s">
        <v>29</v>
      </c>
      <c r="P5" s="6" t="s">
        <v>30</v>
      </c>
    </row>
    <row r="6" spans="1:18" ht="15.75" thickBot="1">
      <c r="A6" s="5">
        <v>5</v>
      </c>
      <c r="B6" s="6"/>
      <c r="C6" s="6" t="s">
        <v>31</v>
      </c>
      <c r="D6" s="8"/>
      <c r="E6" s="6" t="s">
        <v>32</v>
      </c>
      <c r="F6" s="6">
        <v>2012</v>
      </c>
      <c r="G6" s="6">
        <v>1</v>
      </c>
      <c r="H6" s="8">
        <f t="shared" si="0"/>
        <v>1699.1</v>
      </c>
      <c r="I6" s="18">
        <v>1953.96</v>
      </c>
      <c r="J6" s="15"/>
      <c r="K6" s="15"/>
      <c r="L6" s="9"/>
      <c r="M6" s="6" t="s">
        <v>28</v>
      </c>
      <c r="N6" s="6" t="s">
        <v>16</v>
      </c>
      <c r="O6" s="6" t="s">
        <v>29</v>
      </c>
      <c r="P6" s="6" t="s">
        <v>30</v>
      </c>
      <c r="Q6" t="s">
        <v>33</v>
      </c>
      <c r="R6" s="10"/>
    </row>
    <row r="7" spans="1:24" ht="15.75">
      <c r="A7" s="5">
        <v>6</v>
      </c>
      <c r="B7" s="11"/>
      <c r="C7" s="12" t="s">
        <v>34</v>
      </c>
      <c r="D7" s="13">
        <v>9782884140393</v>
      </c>
      <c r="E7" s="19"/>
      <c r="F7" s="19"/>
      <c r="G7" s="19">
        <v>1</v>
      </c>
      <c r="H7" s="8">
        <f t="shared" si="0"/>
        <v>1675.98</v>
      </c>
      <c r="I7" s="20">
        <v>1927.38</v>
      </c>
      <c r="J7" s="21"/>
      <c r="K7" s="21"/>
      <c r="L7" s="19"/>
      <c r="M7" s="11" t="s">
        <v>35</v>
      </c>
      <c r="N7" s="11" t="s">
        <v>16</v>
      </c>
      <c r="O7" s="11" t="s">
        <v>36</v>
      </c>
      <c r="P7" s="11" t="s">
        <v>37</v>
      </c>
      <c r="Q7" s="14" t="s">
        <v>38</v>
      </c>
      <c r="R7" s="14"/>
      <c r="S7" s="14"/>
      <c r="T7" s="14"/>
      <c r="U7" s="14"/>
      <c r="V7" s="14"/>
      <c r="W7" s="14"/>
      <c r="X7" s="14"/>
    </row>
    <row r="8" spans="5:12" ht="15">
      <c r="E8" s="26" t="s">
        <v>48</v>
      </c>
      <c r="F8" s="27"/>
      <c r="G8" s="22">
        <f>SUM(G2:G7)</f>
        <v>6</v>
      </c>
      <c r="H8" s="23">
        <f>SUM(H2:H7)</f>
        <v>8088.719999999999</v>
      </c>
      <c r="I8" s="22">
        <f>SUM(I2:I7)</f>
        <v>9302.03</v>
      </c>
      <c r="J8" s="22"/>
      <c r="K8" s="22"/>
      <c r="L8" s="22"/>
    </row>
    <row r="11" spans="3:5" ht="15">
      <c r="C11" s="24" t="s">
        <v>43</v>
      </c>
      <c r="D11" s="24"/>
      <c r="E11" s="24">
        <v>8088.72</v>
      </c>
    </row>
    <row r="12" spans="3:5" ht="15">
      <c r="C12" s="24" t="s">
        <v>44</v>
      </c>
      <c r="D12" s="24"/>
      <c r="E12" s="24">
        <v>9302.03</v>
      </c>
    </row>
    <row r="13" spans="3:5" ht="15">
      <c r="C13" s="24"/>
      <c r="D13" s="24"/>
      <c r="E13" s="24"/>
    </row>
    <row r="14" spans="3:5" ht="15">
      <c r="C14" s="24" t="s">
        <v>45</v>
      </c>
      <c r="D14" s="24"/>
      <c r="E14" s="24"/>
    </row>
    <row r="15" spans="3:5" ht="15">
      <c r="C15" s="24" t="s">
        <v>46</v>
      </c>
      <c r="D15" s="24"/>
      <c r="E15" s="24"/>
    </row>
    <row r="16" spans="3:5" ht="15">
      <c r="C16" s="24" t="s">
        <v>47</v>
      </c>
      <c r="D16" s="24"/>
      <c r="E16" s="24"/>
    </row>
  </sheetData>
  <mergeCells count="1">
    <mergeCell ref="E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42IDX9JgRbjnE6HNZnfNSgiIBpg=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GBjvekuxvetujyTod1Dafkgixzk=</DigestValue>
    </Reference>
  </SignedInfo>
  <SignatureValue>SbxUhOOQ/So8qGaIEoHiCxlUHmgoaBeJZzrNwXX8RpnSKIsDgrxNsvWjxA9+FxjZ1loz70JegpwB
nLSa28t97utbZL/RK/WuoUSGdKVQnx+dtTdBp9tdVI+WIbYdzJ91a6RHeAfN+a+dJp/3l6wtYH8g
2XlmMxGmR105Hyyi0laRL5saRGxImBOtyRi7IlyLN8A9REAscctBxh9MDHQIn81L7Qh1PZgFMMrU
iFMLbpAZXAsdAHFcq51pLSYdd8iBjefPA1Yd0wqfKsjw1kmNVzGxQio78kYwCZhO+A9gOFxeg/hx
NRnPh+NPGU97+QNGaU/6FdsssQ+tFi44W8URjw==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W6iHsoJdLwveLaRQ+T9uyqOsbIY=</DigestValue>
      </Reference>
      <Reference URI="/xl/styles.xml?ContentType=application/vnd.openxmlformats-officedocument.spreadsheetml.styles+xml">
        <DigestMethod Algorithm="http://www.w3.org/2000/09/xmldsig#sha1"/>
        <DigestValue>1K/EfxLVcklMOXpCIK2X6UNprUY=</DigestValue>
      </Reference>
      <Reference URI="/xl/sharedStrings.xml?ContentType=application/vnd.openxmlformats-officedocument.spreadsheetml.sharedStrings+xml">
        <DigestMethod Algorithm="http://www.w3.org/2000/09/xmldsig#sha1"/>
        <DigestValue>55oGlfd1jt7okv/14lzLiZVxbjI=</DigestValue>
      </Reference>
      <Reference URI="/xl/drawings/vmlDrawing1.vml?ContentType=application/vnd.openxmlformats-officedocument.vmlDrawing">
        <DigestMethod Algorithm="http://www.w3.org/2000/09/xmldsig#sha1"/>
        <DigestValue>uvi41wq4hXmxIiMroCvA3z3fUVg=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1AMqrqqA7C+EsMyVSbHNjJIRiAA=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svj8KYae7t4hNQbOj+a/KD3kFBE=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2013-08-05T12:43:31Z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2013-08-05T12:43:31Z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2013-06-04T08:01:05Z</dcterms:created>
  <dcterms:modified xsi:type="dcterms:W3CDTF">2013-08-05T12:43:25Z</dcterms:modified>
  <cp:category/>
  <cp:version/>
  <cp:contentType/>
  <cp:contentStatus/>
</cp:coreProperties>
</file>