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<sst xmlns="http://schemas.openxmlformats.org/spreadsheetml/2006/main" count="54" uniqueCount="42">
  <si>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</si>
  <si>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</si>
  <si>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</si>
  <si>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</si>
  <si>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</si>
  <si>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</si>
  <si>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</si>
  <si>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</si>
  <si>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</si>
  <si>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</si>
  <si>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</si>
  <si>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</si>
  <si>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</si>
  <si>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</si>
  <si>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</si>
  <si>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</si>
  <si>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</si>
  <si>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Vetešník / Jemelka</t>
  </si>
  <si>
    <t>Ochrana před škodlivými vlivy tabáku, alkoholu a návykových látek. Komentář</t>
  </si>
  <si>
    <t>978-80-7400-399-8</t>
  </si>
  <si>
    <t>C.H.Beck</t>
  </si>
  <si>
    <t>Brandstätter</t>
  </si>
  <si>
    <t>791/1502</t>
  </si>
  <si>
    <t>Kročilová</t>
  </si>
  <si>
    <t>ICV</t>
  </si>
  <si>
    <t>2.</t>
  </si>
  <si>
    <t>Katzová Pavla</t>
  </si>
  <si>
    <t>Školský zákon - komentář</t>
  </si>
  <si>
    <t>3.</t>
  </si>
  <si>
    <t>V. Mertin, L. Krejčová</t>
  </si>
  <si>
    <r>
      <t>Problémy s chováním ve škole - jak na ně. Individuální výchovný plán</t>
    </r>
    <r>
      <rPr>
        <sz val="10"/>
        <color theme="1"/>
        <rFont val="Arial"/>
        <family val="2"/>
      </rPr>
      <t xml:space="preserve">. </t>
    </r>
  </si>
  <si>
    <t xml:space="preserve">  978-80-7478-026-4</t>
  </si>
  <si>
    <t>WK</t>
  </si>
  <si>
    <t>4.</t>
  </si>
  <si>
    <t>Buzan, T.</t>
  </si>
  <si>
    <r>
      <t>Rychlé čtení. Čtěte rychleji, učte se lépe, dokyžte víc</t>
    </r>
    <r>
      <rPr>
        <sz val="10"/>
        <color theme="1"/>
        <rFont val="Arial"/>
        <family val="2"/>
      </rPr>
      <t xml:space="preserve"> </t>
    </r>
  </si>
  <si>
    <t>978-80-265-0062-9 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</si>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</sst>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5" xfId="0" applyFont="1" applyFill="1" applyBorder="1"/>
    <xf numFmtId="0" fontId="2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8" fontId="3" fillId="0" borderId="0" xfId="0" applyNumberFormat="1" applyFont="1" applyFill="1" applyBorder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H12" sqref="H12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3.57421875" style="0" customWidth="1"/>
    <col min="4" max="4" width="17.7109375" style="0" customWidth="1"/>
    <col min="13" max="13" width="12.7109375" style="0" customWidth="1"/>
    <col min="14" max="14" width="10.140625" style="0" customWidth="1"/>
    <col min="15" max="15" width="11.0039062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57.75">
      <c r="A2" s="7" t="s">
        <v>16</v>
      </c>
      <c r="B2" s="8" t="s">
        <v>17</v>
      </c>
      <c r="C2" s="16" t="s">
        <v>18</v>
      </c>
      <c r="D2" t="s">
        <v>19</v>
      </c>
      <c r="E2" s="8" t="s">
        <v>20</v>
      </c>
      <c r="F2" s="8"/>
      <c r="G2" s="8">
        <v>1</v>
      </c>
      <c r="H2" s="8">
        <f>ROUND(I2/1.15,2)</f>
        <v>686.96</v>
      </c>
      <c r="I2" s="9">
        <v>790</v>
      </c>
      <c r="J2" s="8"/>
      <c r="K2" s="10"/>
      <c r="L2" s="10"/>
      <c r="M2" s="8" t="s">
        <v>21</v>
      </c>
      <c r="N2" s="8" t="s">
        <v>22</v>
      </c>
      <c r="O2" s="8" t="s">
        <v>23</v>
      </c>
      <c r="P2" s="8" t="s">
        <v>24</v>
      </c>
    </row>
    <row r="3" spans="1:16" ht="29.25">
      <c r="A3" s="7" t="s">
        <v>25</v>
      </c>
      <c r="B3" s="8" t="s">
        <v>26</v>
      </c>
      <c r="C3" s="16" t="s">
        <v>27</v>
      </c>
      <c r="D3" s="8"/>
      <c r="E3" s="8"/>
      <c r="F3" s="8"/>
      <c r="G3" s="8">
        <v>1</v>
      </c>
      <c r="H3" s="8">
        <f aca="true" t="shared" si="0" ref="H3:H5">ROUND(I3/1.15,2)</f>
        <v>849.57</v>
      </c>
      <c r="I3" s="8">
        <v>977</v>
      </c>
      <c r="J3" s="8"/>
      <c r="K3" s="10"/>
      <c r="L3" s="10"/>
      <c r="M3" s="8" t="s">
        <v>21</v>
      </c>
      <c r="N3" s="8" t="s">
        <v>22</v>
      </c>
      <c r="O3" s="8" t="s">
        <v>23</v>
      </c>
      <c r="P3" s="8" t="s">
        <v>24</v>
      </c>
    </row>
    <row r="4" spans="1:16" ht="57.75">
      <c r="A4" s="7" t="s">
        <v>28</v>
      </c>
      <c r="B4" s="8" t="s">
        <v>29</v>
      </c>
      <c r="C4" s="16" t="s">
        <v>30</v>
      </c>
      <c r="D4" s="11" t="s">
        <v>31</v>
      </c>
      <c r="E4" s="12" t="s">
        <v>32</v>
      </c>
      <c r="F4" s="8">
        <v>2013</v>
      </c>
      <c r="G4" s="8">
        <v>1</v>
      </c>
      <c r="H4" s="8">
        <f t="shared" si="0"/>
        <v>252.17</v>
      </c>
      <c r="I4" s="8">
        <v>290</v>
      </c>
      <c r="J4" s="8"/>
      <c r="K4" s="10"/>
      <c r="L4" s="10"/>
      <c r="M4" s="8" t="s">
        <v>21</v>
      </c>
      <c r="N4" s="8" t="s">
        <v>22</v>
      </c>
      <c r="O4" s="8" t="s">
        <v>23</v>
      </c>
      <c r="P4" s="8" t="s">
        <v>24</v>
      </c>
    </row>
    <row r="5" spans="1:16" ht="43.5">
      <c r="A5" s="7" t="s">
        <v>33</v>
      </c>
      <c r="B5" s="8" t="s">
        <v>34</v>
      </c>
      <c r="C5" s="16" t="s">
        <v>35</v>
      </c>
      <c r="D5" s="10" t="s">
        <v>36</v>
      </c>
      <c r="E5" s="8"/>
      <c r="F5" s="8">
        <v>2012</v>
      </c>
      <c r="G5" s="8">
        <v>1</v>
      </c>
      <c r="H5" s="8">
        <f t="shared" si="0"/>
        <v>303.48</v>
      </c>
      <c r="I5" s="8">
        <v>349</v>
      </c>
      <c r="J5" s="8"/>
      <c r="K5" s="10"/>
      <c r="L5" s="10"/>
      <c r="M5" s="8" t="s">
        <v>21</v>
      </c>
      <c r="N5" s="8" t="s">
        <v>22</v>
      </c>
      <c r="O5" s="8" t="s">
        <v>23</v>
      </c>
      <c r="P5" s="8" t="s">
        <v>24</v>
      </c>
    </row>
    <row r="6" spans="8:9" ht="15">
      <c r="H6" s="13">
        <f>SUM(H2:H5)</f>
        <v>2092.1800000000003</v>
      </c>
      <c r="I6">
        <f>SUM(I2:I5)</f>
        <v>2406</v>
      </c>
    </row>
    <row r="8" spans="3:4" ht="15">
      <c r="C8" s="14" t="s">
        <v>37</v>
      </c>
      <c r="D8" s="17">
        <v>2092.18</v>
      </c>
    </row>
    <row r="9" spans="3:4" ht="15">
      <c r="C9" s="15" t="s">
        <v>38</v>
      </c>
      <c r="D9" s="18">
        <v>2406</v>
      </c>
    </row>
    <row r="10" spans="3:4" ht="15">
      <c r="C10" s="15"/>
      <c r="D10" s="15"/>
    </row>
    <row r="11" spans="3:4" ht="15">
      <c r="C11" s="15" t="s">
        <v>39</v>
      </c>
      <c r="D11" s="15"/>
    </row>
    <row r="12" spans="3:4" ht="15">
      <c r="C12" s="15" t="s">
        <v>40</v>
      </c>
      <c r="D12" s="15"/>
    </row>
    <row r="13" spans="3:4" ht="15">
      <c r="C13" s="15" t="s">
        <v>41</v>
      </c>
      <c r="D13" s="1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UY8tkb3PFMJV6Lg5nvcDMxF8Fns=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DIWxzlNHXXi5AOaj+2pEn4My13c=</DigestValue>
    </Reference>
  </SignedInfo>
  <SignatureValue>MvCHXdy/6VCrf1MK79DKa+4eZaAQ5SPLT74H79EG15LkNROLSHNr6VeUkZ0h8vStQ3RfSDJch8rK
oz2CNQ1GIGTKYbwYEK3RyHpfYHsJ1XCdYo8hPm7jThhzwsimyjVhAFaav+oDLnpxscyOLr/tNEGD
PPr3BRHlt+nYeoWMd2AFVj3rit1IGGC1jtlj5cTXs0lOFeeYGElO5E4wc7TPtC4w44tD2OyoYzTb
gje+MEPgLTw34Hv/qyx3DVxzZjQkFqtRmjQOJO2Vf+ftgyiSel47a/hPsBLFwIKpAu299Dg2K6Dc
nvS/rEdD5rXSYHXPnjLxOp3wwzlCbg2G0g1ozQ==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KhuJC42iAoUpVf2JlBka5hvduvo=</DigestValue>
      </Reference>
      <Reference URI="/xl/styles.xml?ContentType=application/vnd.openxmlformats-officedocument.spreadsheetml.styles+xml">
        <DigestMethod Algorithm="http://www.w3.org/2000/09/xmldsig#sha1"/>
        <DigestValue>YykuDZPqZYRbXnQwwqsLmEoqXcg=</DigestValue>
      </Reference>
      <Reference URI="/xl/sharedStrings.xml?ContentType=application/vnd.openxmlformats-officedocument.spreadsheetml.sharedStrings+xml">
        <DigestMethod Algorithm="http://www.w3.org/2000/09/xmldsig#sha1"/>
        <DigestValue>QxYuL5PC8WXoQzmUoQg5VPaIovw=</DigestValue>
      </Reference>
      <Reference URI="/xl/drawings/vmlDrawing1.vml?ContentType=application/vnd.openxmlformats-officedocument.vmlDrawing">
        <DigestMethod Algorithm="http://www.w3.org/2000/09/xmldsig#sha1"/>
        <DigestValue>Vb9C0qWzgLGeul+vZTcRfousWiM=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GOub2ODsCXkBjblPEnsXqhRAXWs=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2013-08-05T12:18:30Z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2013-08-05T12:18:30Z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2013-08-02T11:44:12Z</dcterms:created>
  <dcterms:modified xsi:type="dcterms:W3CDTF">2013-08-05T10:12:59Z</dcterms:modified>
  <cp:category/>
  <cp:version/>
  <cp:contentType/>
  <cp:contentStatus/>
</cp:coreProperties>
</file>