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fix.mendelu.cz\rek_926_opvvv\2019\DNS\Nábytek\0402019 Dodávka nábytku pro učebnu N1051 - opakování\"/>
    </mc:Choice>
  </mc:AlternateContent>
  <bookViews>
    <workbookView xWindow="0" yWindow="0" windowWidth="28800" windowHeight="11730" activeTab="1"/>
  </bookViews>
  <sheets>
    <sheet name="Souhrnný list" sheetId="1" r:id="rId1"/>
    <sheet name="Rozpočet" sheetId="3" r:id="rId2"/>
    <sheet name="Obrazová část" sheetId="4" r:id="rId3"/>
  </sheets>
  <definedNames>
    <definedName name="_xlnm.Print_Area" localSheetId="1">Rozpočet!$A$1:$I$8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" i="3" l="1"/>
  <c r="I5" i="3"/>
  <c r="I6" i="3" l="1"/>
  <c r="B16" i="1" s="1"/>
  <c r="B18" i="1" s="1"/>
</calcChain>
</file>

<file path=xl/sharedStrings.xml><?xml version="1.0" encoding="utf-8"?>
<sst xmlns="http://schemas.openxmlformats.org/spreadsheetml/2006/main" count="39" uniqueCount="37">
  <si>
    <t>NÁBYTEK</t>
  </si>
  <si>
    <t>celková cena za nábytek bez DPH</t>
  </si>
  <si>
    <t>2 roky</t>
  </si>
  <si>
    <t xml:space="preserve"> cena v Kč bez DPH celkem za položku</t>
  </si>
  <si>
    <t>cena v Kč bez DPH/ks (s montáží a dopravou)</t>
  </si>
  <si>
    <t>POČET KS CELKEM</t>
  </si>
  <si>
    <t>ZÁRUKA minimálně</t>
  </si>
  <si>
    <t>ROZMĚRY (výška x šířka x hloubka) v mm</t>
  </si>
  <si>
    <t>POPIS VÝROBKU</t>
  </si>
  <si>
    <t>NÁZEV VÝROBKU</t>
  </si>
  <si>
    <t>POLOŽKA Č.</t>
  </si>
  <si>
    <t>Pracovní stůl pro výpočetní techniku</t>
  </si>
  <si>
    <t>Židle s dřevěným sedákem a opěradlem, s kovovou konstrukcí</t>
  </si>
  <si>
    <t xml:space="preserve">NABÍZENÝ VÝROBEK (výrobce a přesný typ) </t>
  </si>
  <si>
    <t>MENDELOVA UNIVERZITA V BRNĚ</t>
  </si>
  <si>
    <t>ELEKTROINSTALAČNÍ PRÁCE V OBJEKTU Q,</t>
  </si>
  <si>
    <t>1.1.1.4.19 - ROZVOJ LABORATOŘE SÍŤOVÉ TECHNIKY N1051/Q1.15</t>
  </si>
  <si>
    <t>Investor:</t>
  </si>
  <si>
    <t>Mendelova univerzita v Brně, Zemědělská 1</t>
  </si>
  <si>
    <t>Ing. Jiří Kozlovský, Projekce Elektro, Purkyňova 95a, Brno</t>
  </si>
  <si>
    <t>Datum:</t>
  </si>
  <si>
    <t>NÁKLADY CELKEM</t>
  </si>
  <si>
    <t>DPH (%)</t>
  </si>
  <si>
    <t>Celkem v Kč bez DPH:</t>
  </si>
  <si>
    <t>Celkem v Kč vč. DPH:</t>
  </si>
  <si>
    <t>(Žlutě vybarvená políčka vyplní účastník výběrového řízení)</t>
  </si>
  <si>
    <t>OBRAZOVÁ ČÁST</t>
  </si>
  <si>
    <t>Projektant:</t>
  </si>
  <si>
    <t>Zpracovatel nabídky (dodavatel):</t>
  </si>
  <si>
    <t>Stohovatelná a spojitelná pevná židle, bez područek. Chromovaná nosná konstrukce, s plastovými protiskluznými patkami. Sedadlo a opěradlo z tvarované překližky, nátěr přírodní buk nebo dub. Nosnost shodná se stávajícími židlemi. Design a barva musí být maximálně shodné se stávajícími židlemi v učebně, viz foto (výrobce stávajících židlí LAMM, typ Zinia).</t>
  </si>
  <si>
    <t>POŽADOVANÉ ŽIDLE - VZHLED, PARAMETRY</t>
  </si>
  <si>
    <t>MOŽNÝ ALTERNATIVNÍ STŮL PODOBNÉHO DESIGNU</t>
  </si>
  <si>
    <t>STÁVAJÍCÍ STOLY A ŽIDLE V UČEBNĚ</t>
  </si>
  <si>
    <t>800 x 1100 x 700</t>
  </si>
  <si>
    <t>celková výška 760 mm, výška sedáku 460mm. Šířka sedáku 480mm, hloubka sedáku 530 mm.</t>
  </si>
  <si>
    <t xml:space="preserve">Pracovní stůl pro výpočetní techniku. Rozměry pracovní desky: 1100x700mm, tloušťka desky 30mm, materiál melamine MJ, barva šedá RAL 7047. Konstrukce stolu kovová. Kabelová průchodka kulatá v pravé části (z pohledu sedícího). Držák na počítač také v pravé části, zavěšený pod deskou stolu. Design a barva musí být maximálně shodné se stávajícími stoly v učebně. Tento model se již nevyrábí, učebny byly vybaveny v roce 2004. Stávající a alternativní stoly viz foto v Obrazové části. </t>
  </si>
  <si>
    <t>MENDELU - SPECIFIKACE NÁBYTKU PRO UČEBNU VÝPOČETNÍ TECHNIKY
0402019 Dodávka nábytku pro učebnu N1051 - opakování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</si>
</sst>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Kč&quot;"/>
  </numFmts>
  <fonts count="10" x14ac:knownFonts="1">
    <font>
      <sz val="11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vertical="top"/>
    </xf>
    <xf numFmtId="0" fontId="3" fillId="0" borderId="0" xfId="0" applyFont="1"/>
    <xf numFmtId="0" fontId="0" fillId="0" borderId="1" xfId="0" applyBorder="1"/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4" fontId="0" fillId="2" borderId="1" xfId="0" applyNumberForma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" fillId="0" borderId="0" xfId="0" applyFont="1"/>
    <xf numFmtId="0" fontId="0" fillId="0" borderId="0" xfId="0" applyFill="1" applyAlignment="1">
      <alignment wrapText="1"/>
    </xf>
    <xf numFmtId="0" fontId="8" fillId="0" borderId="0" xfId="0" applyFont="1"/>
    <xf numFmtId="0" fontId="9" fillId="0" borderId="0" xfId="0" applyFont="1"/>
    <xf numFmtId="0" fontId="2" fillId="0" borderId="7" xfId="0" applyFont="1" applyBorder="1"/>
    <xf numFmtId="0" fontId="0" fillId="0" borderId="9" xfId="0" applyBorder="1"/>
    <xf numFmtId="0" fontId="0" fillId="2" borderId="10" xfId="0" applyFill="1" applyBorder="1" applyAlignment="1">
      <alignment wrapText="1"/>
    </xf>
    <xf numFmtId="0" fontId="2" fillId="0" borderId="11" xfId="0" applyFont="1" applyBorder="1"/>
    <xf numFmtId="0" fontId="0" fillId="0" borderId="14" xfId="0" applyBorder="1"/>
    <xf numFmtId="0" fontId="0" fillId="0" borderId="0" xfId="0" applyBorder="1"/>
    <xf numFmtId="164" fontId="2" fillId="0" borderId="1" xfId="0" applyNumberFormat="1" applyFont="1" applyBorder="1"/>
    <xf numFmtId="164" fontId="0" fillId="3" borderId="1" xfId="0" applyNumberFormat="1" applyFill="1" applyBorder="1" applyAlignment="1">
      <alignment horizontal="right" vertical="top" wrapText="1"/>
    </xf>
    <xf numFmtId="164" fontId="2" fillId="0" borderId="8" xfId="0" applyNumberFormat="1" applyFont="1" applyBorder="1"/>
    <xf numFmtId="164" fontId="2" fillId="0" borderId="12" xfId="0" applyNumberFormat="1" applyFont="1" applyBorder="1"/>
    <xf numFmtId="49" fontId="0" fillId="2" borderId="0" xfId="0" applyNumberFormat="1" applyFill="1" applyAlignment="1" applyProtection="1">
      <alignment horizontal="left"/>
      <protection locked="0"/>
    </xf>
    <xf numFmtId="0" fontId="5" fillId="2" borderId="1" xfId="0" applyFont="1" applyFill="1" applyBorder="1" applyAlignment="1" applyProtection="1">
      <alignment horizontal="center" vertical="top" wrapText="1"/>
      <protection locked="0"/>
    </xf>
    <xf numFmtId="0" fontId="0" fillId="0" borderId="0" xfId="0" applyAlignment="1"/>
    <xf numFmtId="0" fontId="0" fillId="0" borderId="0" xfId="0" applyFill="1" applyAlignment="1">
      <alignment wrapText="1"/>
    </xf>
    <xf numFmtId="0" fontId="0" fillId="2" borderId="0" xfId="0" applyFill="1" applyAlignment="1" applyProtection="1">
      <alignment horizontal="left" wrapText="1"/>
      <protection locked="0"/>
    </xf>
    <xf numFmtId="0" fontId="6" fillId="0" borderId="6" xfId="0" applyFont="1" applyBorder="1" applyAlignment="1">
      <alignment horizontal="center" wrapText="1"/>
    </xf>
    <xf numFmtId="0" fontId="2" fillId="0" borderId="1" xfId="0" applyFont="1" applyBorder="1" applyAlignment="1">
      <alignment horizontal="right"/>
    </xf>
    <xf numFmtId="0" fontId="7" fillId="4" borderId="13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6</xdr:row>
      <xdr:rowOff>0</xdr:rowOff>
    </xdr:from>
    <xdr:ext cx="2257425" cy="0"/>
    <xdr:pic>
      <xdr:nvPicPr>
        <xdr:cNvPr id="2" name="Obrázek 1">
          <a:extLst>
            <a:ext uri="{FF2B5EF4-FFF2-40B4-BE49-F238E27FC236}">
              <a16:creationId xmlns:a16="http://schemas.microsoft.com/office/drawing/2014/main" id="{F0F298D5-372B-47F1-951A-E67F470D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143000"/>
          <a:ext cx="2257425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299828</xdr:colOff>
      <xdr:row>33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5DDD8D1-94AC-451A-BBDC-2370B942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8834228" cy="586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11</xdr:col>
      <xdr:colOff>104775</xdr:colOff>
      <xdr:row>51</xdr:row>
      <xdr:rowOff>66675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4203466-AFF9-4AC8-8622-1F294BC82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6050"/>
          <a:ext cx="6810375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419100</xdr:colOff>
      <xdr:row>27</xdr:row>
      <xdr:rowOff>171450</xdr:rowOff>
    </xdr:from>
    <xdr:to>
      <xdr:col>20</xdr:col>
      <xdr:colOff>152400</xdr:colOff>
      <xdr:row>51</xdr:row>
      <xdr:rowOff>17104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2C5F9EC-1EE8-4CAA-853D-7647FC6A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295900"/>
          <a:ext cx="3390900" cy="442717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59</xdr:row>
      <xdr:rowOff>0</xdr:rowOff>
    </xdr:from>
    <xdr:to>
      <xdr:col>12</xdr:col>
      <xdr:colOff>485775</xdr:colOff>
      <xdr:row>101</xdr:row>
      <xdr:rowOff>118285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7A4FE6A-5B84-4F13-BB84-C0D8D540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39500"/>
          <a:ext cx="7772400" cy="8119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2"/>
  <sheetViews>
    <sheetView workbookViewId="0">
      <selection activeCell="B10" sqref="B10"/>
    </sheetView>
  </sheetViews>
  <sheetFormatPr defaultRowHeight="15" x14ac:dyDescent="0.25"/>
  <cols>
    <col min="1" max="1" width="34.5703125" customWidth="1"/>
    <col min="2" max="2" width="23" customWidth="1"/>
    <col min="3" max="3" width="30.42578125" customWidth="1"/>
  </cols>
  <sheetData>
    <row r="1" spans="1:3" ht="18.75" x14ac:dyDescent="0.3">
      <c r="A1" s="20" t="s">
        <v>14</v>
      </c>
    </row>
    <row r="2" spans="1:3" ht="18.75" x14ac:dyDescent="0.3">
      <c r="A2" s="20" t="s">
        <v>15</v>
      </c>
    </row>
    <row r="3" spans="1:3" ht="18.75" x14ac:dyDescent="0.3">
      <c r="A3" s="20" t="s">
        <v>16</v>
      </c>
    </row>
    <row r="5" spans="1:3" ht="18.75" x14ac:dyDescent="0.3">
      <c r="A5" s="20" t="s">
        <v>0</v>
      </c>
    </row>
    <row r="6" spans="1:3" ht="18.75" x14ac:dyDescent="0.3">
      <c r="A6" s="1"/>
    </row>
    <row r="7" spans="1:3" ht="15.75" x14ac:dyDescent="0.25">
      <c r="A7" s="21" t="s">
        <v>17</v>
      </c>
      <c r="B7" s="34" t="s">
        <v>18</v>
      </c>
      <c r="C7" s="34"/>
    </row>
    <row r="8" spans="1:3" ht="15.75" x14ac:dyDescent="0.25">
      <c r="A8" s="21" t="s">
        <v>27</v>
      </c>
      <c r="B8" s="35" t="s">
        <v>19</v>
      </c>
      <c r="C8" s="35"/>
    </row>
    <row r="9" spans="1:3" ht="15.75" x14ac:dyDescent="0.25">
      <c r="A9" s="21" t="s">
        <v>28</v>
      </c>
      <c r="B9" s="36"/>
      <c r="C9" s="36"/>
    </row>
    <row r="10" spans="1:3" ht="15.75" x14ac:dyDescent="0.25">
      <c r="A10" s="21" t="s">
        <v>20</v>
      </c>
      <c r="B10" s="32"/>
    </row>
    <row r="11" spans="1:3" ht="15.75" x14ac:dyDescent="0.25">
      <c r="A11" s="21"/>
    </row>
    <row r="12" spans="1:3" ht="15.75" x14ac:dyDescent="0.25">
      <c r="A12" s="21"/>
    </row>
    <row r="14" spans="1:3" ht="18.75" x14ac:dyDescent="0.3">
      <c r="A14" s="2" t="s">
        <v>21</v>
      </c>
    </row>
    <row r="15" spans="1:3" ht="15.75" thickBot="1" x14ac:dyDescent="0.3">
      <c r="B15" s="19"/>
    </row>
    <row r="16" spans="1:3" ht="18.75" x14ac:dyDescent="0.3">
      <c r="A16" s="22" t="s">
        <v>23</v>
      </c>
      <c r="B16" s="30">
        <f>Rozpočet!I6</f>
        <v>0</v>
      </c>
    </row>
    <row r="17" spans="1:2" x14ac:dyDescent="0.25">
      <c r="A17" s="23" t="s">
        <v>22</v>
      </c>
      <c r="B17" s="24">
        <v>21</v>
      </c>
    </row>
    <row r="18" spans="1:2" ht="19.5" thickBot="1" x14ac:dyDescent="0.35">
      <c r="A18" s="25" t="s">
        <v>24</v>
      </c>
      <c r="B18" s="31">
        <f>B16+B16*B17/100</f>
        <v>0</v>
      </c>
    </row>
    <row r="22" spans="1:2" x14ac:dyDescent="0.25">
      <c r="A22" t="s">
        <v>25</v>
      </c>
    </row>
  </sheetData>
  <sheetProtection sheet="1" objects="1" scenarios="1"/>
  <mergeCells count="3">
    <mergeCell ref="B7:C7"/>
    <mergeCell ref="B8:C8"/>
    <mergeCell ref="B9:C9"/>
  </mergeCells>
  <pageMargins left="0.7" right="0.7" top="0.78740157499999996" bottom="0.78740157499999996" header="0.3" footer="0.3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"/>
  <sheetViews>
    <sheetView tabSelected="1" zoomScale="110" zoomScaleNormal="110" zoomScaleSheetLayoutView="100" workbookViewId="0">
      <selection activeCell="J3" sqref="J3"/>
    </sheetView>
  </sheetViews>
  <sheetFormatPr defaultRowHeight="15" x14ac:dyDescent="0.25"/>
  <cols>
    <col min="1" max="1" width="9.7109375" customWidth="1"/>
    <col min="2" max="2" width="30.7109375" customWidth="1"/>
    <col min="3" max="3" width="55.28515625" customWidth="1"/>
    <col min="4" max="4" width="25.5703125" customWidth="1"/>
    <col min="5" max="5" width="10.85546875" customWidth="1"/>
    <col min="6" max="6" width="15.7109375" customWidth="1"/>
    <col min="8" max="8" width="12.5703125" customWidth="1"/>
    <col min="9" max="9" width="17.28515625" customWidth="1"/>
    <col min="10" max="10" width="13.7109375" customWidth="1"/>
    <col min="11" max="11" width="30.7109375" style="3" customWidth="1"/>
  </cols>
  <sheetData>
    <row r="1" spans="1:11" ht="52.5" customHeight="1" thickBot="1" x14ac:dyDescent="0.45">
      <c r="A1" s="37" t="s">
        <v>36</v>
      </c>
      <c r="B1" s="37"/>
      <c r="C1" s="37"/>
      <c r="D1" s="37"/>
      <c r="E1" s="37"/>
      <c r="F1" s="37"/>
      <c r="G1" s="37"/>
      <c r="H1" s="37"/>
      <c r="I1" s="37"/>
    </row>
    <row r="2" spans="1:11" ht="27" customHeight="1" thickBot="1" x14ac:dyDescent="0.3">
      <c r="A2" s="39" t="s">
        <v>25</v>
      </c>
      <c r="B2" s="39"/>
      <c r="C2" s="39"/>
      <c r="D2" s="39"/>
      <c r="E2" s="39"/>
      <c r="F2" s="39"/>
      <c r="G2" s="39"/>
      <c r="H2" s="39"/>
      <c r="I2" s="39"/>
    </row>
    <row r="3" spans="1:11" ht="60.75" thickTop="1" x14ac:dyDescent="0.25">
      <c r="A3" s="17" t="s">
        <v>10</v>
      </c>
      <c r="B3" s="15" t="s">
        <v>9</v>
      </c>
      <c r="C3" s="15" t="s">
        <v>8</v>
      </c>
      <c r="D3" s="16" t="s">
        <v>7</v>
      </c>
      <c r="E3" s="15" t="s">
        <v>6</v>
      </c>
      <c r="F3" s="15" t="s">
        <v>13</v>
      </c>
      <c r="G3" s="15" t="s">
        <v>5</v>
      </c>
      <c r="H3" s="14" t="s">
        <v>4</v>
      </c>
      <c r="I3" s="13" t="s">
        <v>3</v>
      </c>
      <c r="J3" s="12"/>
      <c r="K3" s="6"/>
    </row>
    <row r="4" spans="1:11" ht="124.5" customHeight="1" x14ac:dyDescent="0.25">
      <c r="A4" s="9">
        <v>1</v>
      </c>
      <c r="B4" s="10" t="s">
        <v>11</v>
      </c>
      <c r="C4" s="10" t="s">
        <v>35</v>
      </c>
      <c r="D4" s="9" t="s">
        <v>33</v>
      </c>
      <c r="E4" s="11" t="s">
        <v>2</v>
      </c>
      <c r="F4" s="33"/>
      <c r="G4" s="9">
        <v>3</v>
      </c>
      <c r="H4" s="8"/>
      <c r="I4" s="29">
        <f>G4*H4</f>
        <v>0</v>
      </c>
      <c r="J4" s="7"/>
      <c r="K4" s="6"/>
    </row>
    <row r="5" spans="1:11" ht="93" customHeight="1" x14ac:dyDescent="0.25">
      <c r="A5" s="9">
        <v>2</v>
      </c>
      <c r="B5" s="10" t="s">
        <v>12</v>
      </c>
      <c r="C5" s="10" t="s">
        <v>29</v>
      </c>
      <c r="D5" s="9" t="s">
        <v>34</v>
      </c>
      <c r="E5" s="11" t="s">
        <v>2</v>
      </c>
      <c r="F5" s="33"/>
      <c r="G5" s="9">
        <v>3</v>
      </c>
      <c r="H5" s="8"/>
      <c r="I5" s="29">
        <f>G5*H5</f>
        <v>0</v>
      </c>
      <c r="J5" s="7"/>
      <c r="K5" s="6"/>
    </row>
    <row r="6" spans="1:11" ht="18.75" x14ac:dyDescent="0.3">
      <c r="A6" s="5"/>
      <c r="B6" s="38" t="s">
        <v>1</v>
      </c>
      <c r="C6" s="38"/>
      <c r="D6" s="38"/>
      <c r="E6" s="38"/>
      <c r="F6" s="38"/>
      <c r="G6" s="38"/>
      <c r="H6" s="38"/>
      <c r="I6" s="28">
        <f>SUM(I4:I5)</f>
        <v>0</v>
      </c>
    </row>
    <row r="7" spans="1:11" x14ac:dyDescent="0.25">
      <c r="A7" s="26"/>
      <c r="B7" s="26"/>
      <c r="C7" s="26"/>
      <c r="D7" s="26"/>
      <c r="E7" s="26"/>
      <c r="F7" s="26"/>
      <c r="G7" s="26"/>
      <c r="H7" s="26"/>
      <c r="I7" s="26"/>
    </row>
    <row r="8" spans="1:11" x14ac:dyDescent="0.25">
      <c r="A8" s="27"/>
      <c r="B8" s="27"/>
      <c r="C8" s="27"/>
      <c r="D8" s="27"/>
      <c r="E8" s="27"/>
      <c r="F8" s="27"/>
      <c r="G8" s="27"/>
      <c r="H8" s="27"/>
      <c r="I8" s="27"/>
    </row>
    <row r="9" spans="1:11" ht="15" customHeight="1" x14ac:dyDescent="0.3">
      <c r="A9" s="4"/>
    </row>
  </sheetData>
  <sheetProtection sheet="1" objects="1" scenarios="1"/>
  <mergeCells count="3">
    <mergeCell ref="A1:I1"/>
    <mergeCell ref="B6:H6"/>
    <mergeCell ref="A2:I2"/>
  </mergeCells>
  <pageMargins left="0.44" right="0.45" top="0.78740157480314965" bottom="0.78740157480314965" header="0.31496062992125984" footer="0.31496062992125984"/>
  <pageSetup paperSize="9" scale="73" fitToHeight="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8"/>
  <sheetViews>
    <sheetView workbookViewId="0">
      <selection activeCell="A4" sqref="A4"/>
    </sheetView>
  </sheetViews>
  <sheetFormatPr defaultRowHeight="15" x14ac:dyDescent="0.25"/>
  <sheetData>
    <row r="1" spans="1:1" ht="18.75" x14ac:dyDescent="0.3">
      <c r="A1" s="2" t="s">
        <v>26</v>
      </c>
    </row>
    <row r="2" spans="1:1" ht="9" customHeight="1" x14ac:dyDescent="0.3">
      <c r="A2" s="2"/>
    </row>
    <row r="3" spans="1:1" ht="15.75" x14ac:dyDescent="0.25">
      <c r="A3" s="18" t="s">
        <v>32</v>
      </c>
    </row>
    <row r="36" spans="1:1" ht="15.75" x14ac:dyDescent="0.25">
      <c r="A36" s="18" t="s">
        <v>30</v>
      </c>
    </row>
    <row r="58" spans="1:1" ht="15.75" x14ac:dyDescent="0.25">
      <c r="A58" s="18" t="s">
        <v>31</v>
      </c>
    </row>
  </sheetData>
  <sheetProtection sheet="1" objects="1" scenarios="1"/>
  <pageMargins left="0.70866141732283472" right="0.70866141732283472" top="0.43307086614173229" bottom="0.43307086614173229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Souhrnný list</vt:lpstr>
      <vt:lpstr>Rozpočet</vt:lpstr>
      <vt:lpstr>Obrazová část</vt:lpstr>
      <vt:lpstr>Rozpočet!Oblast_tisku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Milada</dc:creator>
  <cp:lastModifiedBy>stiasna</cp:lastModifiedBy>
  <cp:lastPrinted>2019-09-30T17:18:45Z</cp:lastPrinted>
  <dcterms:created xsi:type="dcterms:W3CDTF">2019-09-30T13:19:05Z</dcterms:created>
  <dcterms:modified xsi:type="dcterms:W3CDTF">2019-11-14T10:10:54Z</dcterms:modified>
</cp:coreProperties>
</file>