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44" activeTab="29"/>
  </bookViews>
  <sheets>
    <sheet name="souhrnný_list" sheetId="1" r:id="rId1"/>
    <sheet name="N1001b" sheetId="2" r:id="rId2"/>
    <sheet name="N1004" sheetId="3" r:id="rId3"/>
    <sheet name="N1005" sheetId="4" r:id="rId4"/>
    <sheet name="N1006" sheetId="5" r:id="rId5"/>
    <sheet name="N1007" sheetId="6" r:id="rId6"/>
    <sheet name="N1009" sheetId="7" r:id="rId7"/>
    <sheet name="N1010" sheetId="8" r:id="rId8"/>
    <sheet name="N1012" sheetId="9" r:id="rId9"/>
    <sheet name="N1013" sheetId="10" r:id="rId10"/>
    <sheet name="N1014" sheetId="11" r:id="rId11"/>
    <sheet name="N1015" sheetId="12" r:id="rId12"/>
    <sheet name="N1016" sheetId="13" r:id="rId13"/>
    <sheet name="N1017" sheetId="14" r:id="rId14"/>
    <sheet name="N1018" sheetId="15" r:id="rId15"/>
    <sheet name="N1019" sheetId="16" r:id="rId16"/>
    <sheet name="N1020" sheetId="17" r:id="rId17"/>
    <sheet name="N1021" sheetId="18" r:id="rId18"/>
    <sheet name="N1023" sheetId="19" r:id="rId19"/>
    <sheet name="N1024" sheetId="20" r:id="rId20"/>
    <sheet name="N1025" sheetId="21" r:id="rId21"/>
    <sheet name="N1026" sheetId="22" r:id="rId22"/>
    <sheet name="N1027" sheetId="23" r:id="rId23"/>
    <sheet name="N1028" sheetId="24" r:id="rId24"/>
    <sheet name="N1031" sheetId="25" r:id="rId25"/>
    <sheet name="N1032" sheetId="26" r:id="rId26"/>
    <sheet name="N1033" sheetId="27" r:id="rId27"/>
    <sheet name="N1035" sheetId="28" r:id="rId28"/>
    <sheet name="N1036" sheetId="29" r:id="rId29"/>
    <sheet name="dopr_vybavení" sheetId="30" r:id="rId30"/>
  </sheets>
  <definedNames/>
  <calcPr fullCalcOnLoad="1"/>
</workbook>
</file>

<file path=xl/sharedStrings.xml><?xml version="1.0" encoding="utf-8"?>
<sst xmlns="http://schemas.openxmlformats.org/spreadsheetml/2006/main" count="2261" uniqueCount="472">
  <si>
    <t>OZNAČENÍ</t>
  </si>
  <si>
    <t>NÁZEV VÝROBKU</t>
  </si>
  <si>
    <t>POPIS VÝROBKU</t>
  </si>
  <si>
    <t>ROZMĚRY (šířka x hloubka x výška) v mm</t>
  </si>
  <si>
    <t>MÍSTNOST</t>
  </si>
  <si>
    <t>POČET KS / bm CELKEM</t>
  </si>
  <si>
    <t>cena v Kč bez DPH/ks (s montáží a dopravou)</t>
  </si>
  <si>
    <t xml:space="preserve"> cena v Kč bez DPH celkem za položku</t>
  </si>
  <si>
    <t>pod pracovní desku</t>
  </si>
  <si>
    <t>2 police</t>
  </si>
  <si>
    <t>4 zásuvky</t>
  </si>
  <si>
    <t>1 police</t>
  </si>
  <si>
    <t>skříňka pod umyvadlo</t>
  </si>
  <si>
    <t>pracovní stůl</t>
  </si>
  <si>
    <t>rohový stůl</t>
  </si>
  <si>
    <t>pojizdný kontejner</t>
  </si>
  <si>
    <t>kovová kolečka</t>
  </si>
  <si>
    <t>5 polic</t>
  </si>
  <si>
    <t>skříňka kombinovaná</t>
  </si>
  <si>
    <t>skříňka dveřová</t>
  </si>
  <si>
    <t>skříňka výlevková</t>
  </si>
  <si>
    <t>skříňka zásuvková</t>
  </si>
  <si>
    <t>850 x 400 x 600</t>
  </si>
  <si>
    <t>skříň dveřová</t>
  </si>
  <si>
    <t>750 x 400 x 600</t>
  </si>
  <si>
    <t>skříň kombinovaná</t>
  </si>
  <si>
    <t>1350 x 550 x 900</t>
  </si>
  <si>
    <t>610 x 550 x 900</t>
  </si>
  <si>
    <t>740 x 550 x 900</t>
  </si>
  <si>
    <t>1050 x 1000 x 750</t>
  </si>
  <si>
    <t>700 x 600 x 750</t>
  </si>
  <si>
    <t>850 x 300 x 600</t>
  </si>
  <si>
    <t>950 x 300 x 600</t>
  </si>
  <si>
    <t>1100 x 400 x 600</t>
  </si>
  <si>
    <t>430 x 600 x 600</t>
  </si>
  <si>
    <t>800 x 850 x 750</t>
  </si>
  <si>
    <t>1500 x 850 x 750</t>
  </si>
  <si>
    <t>500 x 850 x 750</t>
  </si>
  <si>
    <t>1400 x 700 x 750</t>
  </si>
  <si>
    <t>500 x 700 x 750</t>
  </si>
  <si>
    <t>700 x 400 x 600</t>
  </si>
  <si>
    <t>1300 x 750 x 2200</t>
  </si>
  <si>
    <t>1500 x 700 x 750</t>
  </si>
  <si>
    <t>500 x 750 x 750</t>
  </si>
  <si>
    <t>610 x 720 x 900</t>
  </si>
  <si>
    <t>2 horní zásuvky vedle sebe</t>
  </si>
  <si>
    <t>900 x 720 x 900</t>
  </si>
  <si>
    <t>2200 x 720 x 900</t>
  </si>
  <si>
    <t>1250 x 400 x 600</t>
  </si>
  <si>
    <t>1400 x 750 x 900</t>
  </si>
  <si>
    <t>1500 x 700 x 2000</t>
  </si>
  <si>
    <t>1550 x 400 x 800</t>
  </si>
  <si>
    <t>pracovní stůl s otvorem pro výlevku</t>
  </si>
  <si>
    <t>570 x 720 x 900</t>
  </si>
  <si>
    <t>1750 x 720 x 900</t>
  </si>
  <si>
    <t>2500 x 750 x 900</t>
  </si>
  <si>
    <t>pracovní stůl A</t>
  </si>
  <si>
    <t>zásobník na papírové ručníky</t>
  </si>
  <si>
    <t>N1012</t>
  </si>
  <si>
    <t xml:space="preserve">vysoká mechanická odolnost pracovní desky - min IP 3x </t>
  </si>
  <si>
    <t>odolnost pracovní desky k vodě - min IP x4</t>
  </si>
  <si>
    <t>tělo barva šedá (např. RAL 7030)</t>
  </si>
  <si>
    <t>kovové úchyty tvarem zabraňující zachycení oděvu</t>
  </si>
  <si>
    <t>sokl šedá barva (např. RAL 7030)</t>
  </si>
  <si>
    <t>skříňka závěsná - dveřová</t>
  </si>
  <si>
    <t>barva šedá (např. RAL 7030)</t>
  </si>
  <si>
    <t>vertikální kovové úchyty</t>
  </si>
  <si>
    <t>800 x 400 x 600</t>
  </si>
  <si>
    <t>400 x 400 x 600</t>
  </si>
  <si>
    <t>otvor pro výlevku 590 x 450 mm</t>
  </si>
  <si>
    <t>barva šedá (např. RAL 7030, Stone Gray)</t>
  </si>
  <si>
    <t>stůl s výlevkou</t>
  </si>
  <si>
    <t>Položka č. 1</t>
  </si>
  <si>
    <t>Položka č. 2</t>
  </si>
  <si>
    <t>Položka č. 3</t>
  </si>
  <si>
    <t>Položka č. 4</t>
  </si>
  <si>
    <t>Položka č. 5</t>
  </si>
  <si>
    <t>Položka č. 6</t>
  </si>
  <si>
    <t>skříňka závěsná - dveřová A</t>
  </si>
  <si>
    <t>skříňka závěsná - dveřová B</t>
  </si>
  <si>
    <t>Místnost N1012</t>
  </si>
  <si>
    <t>zpevňující kovová konstrukce</t>
  </si>
  <si>
    <t>N1013</t>
  </si>
  <si>
    <t>výřez v rohu cca 250 x 500</t>
  </si>
  <si>
    <t>vertikální kovové úchyty tvarem zabraňující zachycení oděvu</t>
  </si>
  <si>
    <t>Položka č. 7</t>
  </si>
  <si>
    <t>Místnost N1013</t>
  </si>
  <si>
    <t>N1014</t>
  </si>
  <si>
    <t>Místnost N1014</t>
  </si>
  <si>
    <t>celkem</t>
  </si>
  <si>
    <t>Položka č. 8</t>
  </si>
  <si>
    <t>rohový stůl s policí</t>
  </si>
  <si>
    <t>police - 400 mm pod pracovní deskou, velikost 1650 x 500</t>
  </si>
  <si>
    <t>kovové pojezdy</t>
  </si>
  <si>
    <t>N1015</t>
  </si>
  <si>
    <t>pod pracovní desku, vpravo</t>
  </si>
  <si>
    <t>pod pracovní desku, vlevo</t>
  </si>
  <si>
    <t>Místnost N1015</t>
  </si>
  <si>
    <t>Místnost N1016</t>
  </si>
  <si>
    <t>N1016</t>
  </si>
  <si>
    <t>skříňka závěsná - otevřená</t>
  </si>
  <si>
    <t>otevřená</t>
  </si>
  <si>
    <t>vertikální kovové úchyty zabraňující zachytávání oděvu</t>
  </si>
  <si>
    <t>Místnost N1017</t>
  </si>
  <si>
    <t>N1017</t>
  </si>
  <si>
    <t>N1018</t>
  </si>
  <si>
    <t>skříňka dvoudveřová, barva šedá (např. RAL 7030), vertikální kovové úchyty tvarem zabraňující zachycení oděvu</t>
  </si>
  <si>
    <t>Místnost N1018</t>
  </si>
  <si>
    <t>700 x 750</t>
  </si>
  <si>
    <t>zásuvky</t>
  </si>
  <si>
    <t>stojan na pytle</t>
  </si>
  <si>
    <t>skříň zásuvná</t>
  </si>
  <si>
    <t>dvoudveřová - 2 posuvné panely</t>
  </si>
  <si>
    <t>6 polic</t>
  </si>
  <si>
    <t>N1020</t>
  </si>
  <si>
    <t>vertikální kovový úchyt tvarem zabraňující zachycení oděvu</t>
  </si>
  <si>
    <t>stůl tvaru "T" s policí</t>
  </si>
  <si>
    <t>police - 400 mm pod pracovní deskou, velikost 2500 x 500</t>
  </si>
  <si>
    <t>830 x 400 x 600</t>
  </si>
  <si>
    <t>Položka č. 9</t>
  </si>
  <si>
    <t>Položka č. 10</t>
  </si>
  <si>
    <t>barva bílá</t>
  </si>
  <si>
    <t>odolný ABS plast</t>
  </si>
  <si>
    <t>Místnost N1020</t>
  </si>
  <si>
    <t>Místnost N1019</t>
  </si>
  <si>
    <t>Místnost N1023</t>
  </si>
  <si>
    <t>materiál certifikovaná ocel</t>
  </si>
  <si>
    <t>nosnost polic min 130 kg</t>
  </si>
  <si>
    <t>nosnost rámů min 1100 kg</t>
  </si>
  <si>
    <t>kovový regál - rám</t>
  </si>
  <si>
    <t>rám policových regálů pro skladování rostlin ve skleněných nádobách</t>
  </si>
  <si>
    <t>kovový regál - police</t>
  </si>
  <si>
    <t>stavebnicová konstrukce pro možnost sestavení konstrukce po celé délce zdí místnosti</t>
  </si>
  <si>
    <t>nastavení polic po 33 mm</t>
  </si>
  <si>
    <t>perforované police</t>
  </si>
  <si>
    <t>vysoká odolnost proti oděru a jinému mechanickému poškození</t>
  </si>
  <si>
    <t>N1023</t>
  </si>
  <si>
    <t>1200 x 800</t>
  </si>
  <si>
    <t>1500 x 800</t>
  </si>
  <si>
    <t>900 x 800</t>
  </si>
  <si>
    <t>1200 x 600</t>
  </si>
  <si>
    <t>1200 x 400 x 600</t>
  </si>
  <si>
    <t>pracovní stůl B</t>
  </si>
  <si>
    <t>pracovní deska</t>
  </si>
  <si>
    <t>1200 x 650</t>
  </si>
  <si>
    <t>Místnost N1024</t>
  </si>
  <si>
    <t>N1024</t>
  </si>
  <si>
    <t>1200 x 700</t>
  </si>
  <si>
    <t>Místnost N1025</t>
  </si>
  <si>
    <t>N1025</t>
  </si>
  <si>
    <t>4 police</t>
  </si>
  <si>
    <t>750 x 400 x 2000</t>
  </si>
  <si>
    <t>barva těla šedá (např. RAL 7030)</t>
  </si>
  <si>
    <t>Místnost N1026</t>
  </si>
  <si>
    <t>N1026</t>
  </si>
  <si>
    <t>1200 x 600 x 750</t>
  </si>
  <si>
    <t>500 x 600 x 750</t>
  </si>
  <si>
    <t>stůl tvaru "L"</t>
  </si>
  <si>
    <t>1000 x 400 x 800</t>
  </si>
  <si>
    <t>1700 x 800 x 900</t>
  </si>
  <si>
    <t>850 x 800 x 900</t>
  </si>
  <si>
    <t>1200 x 600 x 900</t>
  </si>
  <si>
    <t>5 zásuvek</t>
  </si>
  <si>
    <t>610 x 600 x 900</t>
  </si>
  <si>
    <t>590 x 600 x 900</t>
  </si>
  <si>
    <t>750 x 600 x 2000</t>
  </si>
  <si>
    <t>N1027</t>
  </si>
  <si>
    <t>skříňka závěsná - posuvná</t>
  </si>
  <si>
    <t>šatní skříň</t>
  </si>
  <si>
    <t>2 police ve spodní části</t>
  </si>
  <si>
    <t>1 tyč na věšáky v horní části</t>
  </si>
  <si>
    <t>vertikální kovový úchyt</t>
  </si>
  <si>
    <t>skříňka - nádstavec</t>
  </si>
  <si>
    <t>600 x 600 x 1800</t>
  </si>
  <si>
    <t>600 x 600 x 700</t>
  </si>
  <si>
    <t>Místnost N1028</t>
  </si>
  <si>
    <t>Místnost N1027</t>
  </si>
  <si>
    <t>N1028</t>
  </si>
  <si>
    <t>Uzamykatelný</t>
  </si>
  <si>
    <t>na ručníky typu Singlefold/C-fold i Z-fold</t>
  </si>
  <si>
    <t>max. 340 x 440 x 150</t>
  </si>
  <si>
    <t>N1031</t>
  </si>
  <si>
    <t>zásobník na toaletní papír</t>
  </si>
  <si>
    <t>max. 450 x 360 x 150</t>
  </si>
  <si>
    <t>Záložní trn, brzda na trnu</t>
  </si>
  <si>
    <t>Místnost N1031</t>
  </si>
  <si>
    <t>Místnost N1033</t>
  </si>
  <si>
    <t>pracovní deska s otvorem pro dřez</t>
  </si>
  <si>
    <t>2300 x 600 x 900</t>
  </si>
  <si>
    <t>N1033</t>
  </si>
  <si>
    <t>650 x 600 x 900</t>
  </si>
  <si>
    <t>450 x 600 x 900</t>
  </si>
  <si>
    <t>750 x 600 x 2800</t>
  </si>
  <si>
    <t>1 police v horní části</t>
  </si>
  <si>
    <t>stůl</t>
  </si>
  <si>
    <t>kovové nohy</t>
  </si>
  <si>
    <t>1500 x 800 x 750</t>
  </si>
  <si>
    <t>Místnost N1035</t>
  </si>
  <si>
    <t>N1035</t>
  </si>
  <si>
    <t>Místnost N1036</t>
  </si>
  <si>
    <t>N1036</t>
  </si>
  <si>
    <t>1250 x 700 x 750</t>
  </si>
  <si>
    <t>Místnost N1032</t>
  </si>
  <si>
    <t>N1029</t>
  </si>
  <si>
    <t>Místnost N1021</t>
  </si>
  <si>
    <t>5 kovových háčků</t>
  </si>
  <si>
    <t>N1021</t>
  </si>
  <si>
    <t>N1022</t>
  </si>
  <si>
    <t>na plastových nožkách</t>
  </si>
  <si>
    <t>dveře s vnitřní západkou</t>
  </si>
  <si>
    <t>740 x 550 x 750</t>
  </si>
  <si>
    <t>900 x 400 x 2000</t>
  </si>
  <si>
    <t>400 x 800 x 900</t>
  </si>
  <si>
    <t>stojan na odpadkové pytle 120 l</t>
  </si>
  <si>
    <t>kovová konstrukce a poklop</t>
  </si>
  <si>
    <t>max. 600 (š)x 1000 (v)</t>
  </si>
  <si>
    <t>konstrukce podpory min 3 nohy</t>
  </si>
  <si>
    <t>Svěrný kruh k upevňování pytlů</t>
  </si>
  <si>
    <t>kruhová základna</t>
  </si>
  <si>
    <t>panely 1000 (š) x 1800 (v)</t>
  </si>
  <si>
    <t>Doprovodné vybavení laboratoří</t>
  </si>
  <si>
    <t>stolní nádoba na odpad</t>
  </si>
  <si>
    <t>židle konferenční</t>
  </si>
  <si>
    <t>židle laboratorní A</t>
  </si>
  <si>
    <t>židle laboratorní B</t>
  </si>
  <si>
    <t>nerezový vozík</t>
  </si>
  <si>
    <t>Místnost N1001b</t>
  </si>
  <si>
    <t>900 x 450 x 600</t>
  </si>
  <si>
    <t>N1001b</t>
  </si>
  <si>
    <t>Místnost N1004</t>
  </si>
  <si>
    <t>1000 x 600 x 750</t>
  </si>
  <si>
    <t>N1004</t>
  </si>
  <si>
    <t>400 x 600 x 750</t>
  </si>
  <si>
    <t>pod pracovní desku vpravo</t>
  </si>
  <si>
    <t>1100 x 900 x 2500</t>
  </si>
  <si>
    <t>uzamykatelná, 2 klíče</t>
  </si>
  <si>
    <t>900 x 600 x 900</t>
  </si>
  <si>
    <t>900 x 400 x 600</t>
  </si>
  <si>
    <t>3300 x 600 x 900</t>
  </si>
  <si>
    <t>skříň zásuvková</t>
  </si>
  <si>
    <t>400 x 600 x 900</t>
  </si>
  <si>
    <t>610 x 600 x 750</t>
  </si>
  <si>
    <t>Položka č. 11</t>
  </si>
  <si>
    <t>Místnost N1005</t>
  </si>
  <si>
    <t>N1005</t>
  </si>
  <si>
    <t>600 x 720 x 750</t>
  </si>
  <si>
    <t>7 polic</t>
  </si>
  <si>
    <t>skříň kombinovaná - spodní část</t>
  </si>
  <si>
    <t>800 x 400 x 800</t>
  </si>
  <si>
    <t>skříň kombinovaná - prostřední část</t>
  </si>
  <si>
    <t>800 x 400 x 500</t>
  </si>
  <si>
    <t>1 police otevřená (výška 300 mm)</t>
  </si>
  <si>
    <t>skříň kombinovaná - horní část</t>
  </si>
  <si>
    <t>3 police</t>
  </si>
  <si>
    <t>610 x 720 x 750</t>
  </si>
  <si>
    <t>Místnost N1006</t>
  </si>
  <si>
    <t>750 x 600 x 750</t>
  </si>
  <si>
    <t>N1006</t>
  </si>
  <si>
    <t>1500 x 600 x 900</t>
  </si>
  <si>
    <t>500 x 600 x 900</t>
  </si>
  <si>
    <t>1500 x 400 x 600</t>
  </si>
  <si>
    <t>Místnost N1007</t>
  </si>
  <si>
    <t>N1007</t>
  </si>
  <si>
    <t>900 x 600</t>
  </si>
  <si>
    <t>Místnost N1009</t>
  </si>
  <si>
    <t>N1009</t>
  </si>
  <si>
    <t>Místnost N1010</t>
  </si>
  <si>
    <t>N1010</t>
  </si>
  <si>
    <t>skříňka dveřová - posuvná</t>
  </si>
  <si>
    <t>1000 x 350 x 600</t>
  </si>
  <si>
    <t>2 posuvné panely</t>
  </si>
  <si>
    <t>materiál nerezová ocel</t>
  </si>
  <si>
    <t>nosnost 150 kg</t>
  </si>
  <si>
    <t>4 výkyvná kolečka, otočná o 360°, z toho 2 s aretací</t>
  </si>
  <si>
    <t>675 x 1125 x 965</t>
  </si>
  <si>
    <t>odpadkový koš 1</t>
  </si>
  <si>
    <t>odpadkový koš 2</t>
  </si>
  <si>
    <t>odpadkový koš 3</t>
  </si>
  <si>
    <t>odpadkový koš 4</t>
  </si>
  <si>
    <t>objem 30 litrů</t>
  </si>
  <si>
    <t>materiál plast</t>
  </si>
  <si>
    <t>odnímatelná horní část</t>
  </si>
  <si>
    <t>materiál nerez</t>
  </si>
  <si>
    <t>pedálový typ</t>
  </si>
  <si>
    <t>objem 5 litrů</t>
  </si>
  <si>
    <t>barva stříbrná</t>
  </si>
  <si>
    <t>205 (průměr) x 285 (výška)</t>
  </si>
  <si>
    <t>vnitřní plastová vložka</t>
  </si>
  <si>
    <t>N1019</t>
  </si>
  <si>
    <t>výška rámu 2500 mm, hloubka 800 mm</t>
  </si>
  <si>
    <t>výška rámu 2500 mm, hloubka 600 mm</t>
  </si>
  <si>
    <t>nosnost rámů min 1500 kg</t>
  </si>
  <si>
    <t>výška rámu 1900-2000 mm, hloubka 700 mm</t>
  </si>
  <si>
    <t>20 kovových háčků se zaoblenými hranami</t>
  </si>
  <si>
    <t>3 kovové háčky se zaoblenými hranami</t>
  </si>
  <si>
    <t>N1003, N1009, N1010, N1031, N1032</t>
  </si>
  <si>
    <t>N1032</t>
  </si>
  <si>
    <t>N1003, N1009, N1010, N1020, N1031, N1032</t>
  </si>
  <si>
    <t>výška rámu 2000 mm, hloubka 600 mm</t>
  </si>
  <si>
    <t>ZF Lednice, místnosti laboratoře Mendelea - Technická specifikace - nabídková cena</t>
  </si>
  <si>
    <t>Vizualizace č. N1004</t>
  </si>
  <si>
    <t>Vizualizace č. N1005</t>
  </si>
  <si>
    <t>Vizualizace č. N1006</t>
  </si>
  <si>
    <t>BEZ VIZUALIZACE</t>
  </si>
  <si>
    <t>Vizualizace č. N1012</t>
  </si>
  <si>
    <t>Vizualizace č. N1013</t>
  </si>
  <si>
    <t>Vizualizace č. N1014</t>
  </si>
  <si>
    <t>Vizualizace č. N1015</t>
  </si>
  <si>
    <t>Vizualizace č. N1016</t>
  </si>
  <si>
    <t>Vizualizace č. N1017</t>
  </si>
  <si>
    <t>Vizualizace č. N1018</t>
  </si>
  <si>
    <t>Vizualizace č. N1019</t>
  </si>
  <si>
    <t>Vizualizace č. N1020</t>
  </si>
  <si>
    <t>Vizualizace č. N1024</t>
  </si>
  <si>
    <t>Vizualizace č. N1025</t>
  </si>
  <si>
    <t>Vizualizace č. N1026</t>
  </si>
  <si>
    <t>Vizualizace č. N1027</t>
  </si>
  <si>
    <t>Vizualizace č. N1028</t>
  </si>
  <si>
    <t>Vizualizace č. N1033</t>
  </si>
  <si>
    <t>Vizualizace č. N1035</t>
  </si>
  <si>
    <t>Vizualizace č. N1036</t>
  </si>
  <si>
    <t>síťované opěradlo, černá barva</t>
  </si>
  <si>
    <t>ocelový rám, chromovaný</t>
  </si>
  <si>
    <t xml:space="preserve">čalouněný sedák, barva zelená </t>
  </si>
  <si>
    <t>područky s plastovými krytkami</t>
  </si>
  <si>
    <t>nosnost min. 120 kg</t>
  </si>
  <si>
    <t>opěrka na kovové konstrukci</t>
  </si>
  <si>
    <t>objem 1 l</t>
  </si>
  <si>
    <t>víko s otvorem umožňující upevnění sáčku</t>
  </si>
  <si>
    <t>objem 1 litr</t>
  </si>
  <si>
    <t xml:space="preserve">barva šedá, víko - žlutá </t>
  </si>
  <si>
    <t>tvar hranatý</t>
  </si>
  <si>
    <t>290 x 390 x 500</t>
  </si>
  <si>
    <t>barva šedá, víko - červená</t>
  </si>
  <si>
    <t>barva šedá, víko - modrá</t>
  </si>
  <si>
    <t>barva šedá, víko - zelená</t>
  </si>
  <si>
    <t>kulatý tvar</t>
  </si>
  <si>
    <t>odpadkový koš 5</t>
  </si>
  <si>
    <t>hydraulicky nastavitelná výška</t>
  </si>
  <si>
    <t>otočná, výškově stavitelná</t>
  </si>
  <si>
    <t>bez područek</t>
  </si>
  <si>
    <t>kovová, chromovaná konstrukce</t>
  </si>
  <si>
    <t>pěti-ramenný kříž</t>
  </si>
  <si>
    <t>pojizdná, 5 koleček</t>
  </si>
  <si>
    <t>omyvatelné čalounění z kůže nebo koženky a měkké pěnové hmoty</t>
  </si>
  <si>
    <t>nosnost min. 100 kg</t>
  </si>
  <si>
    <t>čalounění - barva šedá</t>
  </si>
  <si>
    <t>-</t>
  </si>
  <si>
    <t>botník</t>
  </si>
  <si>
    <t>barva dveří zelená (např. RAL 6025)</t>
  </si>
  <si>
    <t>barva šedá (např. RAL 7030), dveře barva zelená (např. RAL 6025)</t>
  </si>
  <si>
    <t>tělo barva šedá (např. RAL 7030), dveře barva zelená (např. RAL 6025)</t>
  </si>
  <si>
    <t>N1006, N1007</t>
  </si>
  <si>
    <t>N1017, N1020 N1027, N1028, N1035, N1036</t>
  </si>
  <si>
    <t>N1012, N1013, N1014, N1015, N1016, N1018, N1020, N1023, N1026</t>
  </si>
  <si>
    <t>skládací schody</t>
  </si>
  <si>
    <t>materiál hliník</t>
  </si>
  <si>
    <t>oboustranné, 2x3 nášlapy</t>
  </si>
  <si>
    <t>drážkové nášlapy</t>
  </si>
  <si>
    <t>plastové ochranné kryty a koncovky</t>
  </si>
  <si>
    <t>protiskluzové koncovky na nohou schodů, ochrana před poškrábáním podlahy</t>
  </si>
  <si>
    <t>výška horního nášlapu max. 65 cm</t>
  </si>
  <si>
    <t>spojka proti přílišnému rozevření</t>
  </si>
  <si>
    <t>max. 450 x 200 x 650</t>
  </si>
  <si>
    <t>N1005, N1020, N1024</t>
  </si>
  <si>
    <t>N1030</t>
  </si>
  <si>
    <t>N1002</t>
  </si>
  <si>
    <t>10 kovových háčků se zaoblenými hranami</t>
  </si>
  <si>
    <t>N1002, N1009, N1010, N1021</t>
  </si>
  <si>
    <t>N1004, N1005, N1006, N1012, N1013, N1014, N1015, N1016, N1018, N1020, N1026</t>
  </si>
  <si>
    <t>N1004, N1014, N1016, N1018, N1020, N1033, N1026</t>
  </si>
  <si>
    <t>N1004, N1005, N1006, N1007, N1012, N1013, N1014, N1015, N1016, N1018, N1020, N1023, N1026, N1033</t>
  </si>
  <si>
    <t>N1004, N1020, N1026, N1033</t>
  </si>
  <si>
    <t>N1004, N1026, N1033</t>
  </si>
  <si>
    <t>N1010, N1017, N1027, N1028, N1032, N1035, N1036</t>
  </si>
  <si>
    <t>odpadkový koš 6</t>
  </si>
  <si>
    <t>bez víka, děrovaný</t>
  </si>
  <si>
    <t>objem 15 litrů</t>
  </si>
  <si>
    <t>barva černá/šedá</t>
  </si>
  <si>
    <t>lamino LTD 18 mm</t>
  </si>
  <si>
    <t>hrany ABS 0,5 mm</t>
  </si>
  <si>
    <t>pracovní deska lamino LTD 39 mm</t>
  </si>
  <si>
    <t>hrany ABS 2 mm</t>
  </si>
  <si>
    <t>pracovní deska lamino LTD 25 mm</t>
  </si>
  <si>
    <t>1100 x 900 x 900</t>
  </si>
  <si>
    <t>400 x 700 x 750</t>
  </si>
  <si>
    <t>lamino LTD 25 mm</t>
  </si>
  <si>
    <t>převlékací box 1</t>
  </si>
  <si>
    <t>převlékací box 2</t>
  </si>
  <si>
    <t>panely 1100 (š) x 1800 (v)</t>
  </si>
  <si>
    <t>Souhrn</t>
  </si>
  <si>
    <t>doprovodné vybavení</t>
  </si>
  <si>
    <t>cena bez DPH</t>
  </si>
  <si>
    <t>cena s DPH</t>
  </si>
  <si>
    <t>místnost</t>
  </si>
  <si>
    <t>panel s háčky 4</t>
  </si>
  <si>
    <t>panel s háčky 3</t>
  </si>
  <si>
    <t>panel s háčky 2</t>
  </si>
  <si>
    <t>panel s háčky 1</t>
  </si>
  <si>
    <t>870 x 650 x 2500</t>
  </si>
  <si>
    <t>700 x 550 x 900</t>
  </si>
  <si>
    <t>1400 x 350 x 900</t>
  </si>
  <si>
    <t>1800 x 600 x 750</t>
  </si>
  <si>
    <t>2200 x 720 x 750</t>
  </si>
  <si>
    <t>skříňka dveřová - závěsná</t>
  </si>
  <si>
    <t>2200 x 1600 x 750</t>
  </si>
  <si>
    <t>2000 x 1500 x 750</t>
  </si>
  <si>
    <t>2000 x 1700 x 900</t>
  </si>
  <si>
    <t>1550 x 2000 x 750</t>
  </si>
  <si>
    <t>1650 x 1050 x 750</t>
  </si>
  <si>
    <t>2350 x 1300 x 750</t>
  </si>
  <si>
    <t>2100 x 1300 x 900</t>
  </si>
  <si>
    <t>dvoudveřová, ABS 2 mm</t>
  </si>
  <si>
    <t>1 zásuvka, tělo barva šedá (např. RAL 7030), čelo barva zelená (např. RAL 6025), ABS 2 mm,  kovový úchyt zabraňující zachytávání oděvu, kovové pojezdy</t>
  </si>
  <si>
    <t>skříňka jednodveřová, barva šedá (např. RAL 7030), dveře ABS 2 mm, vertikální kovové úchyty tvarem zabraňující zachycení oděvu</t>
  </si>
  <si>
    <t>2 horní zásuvky vedle sebe, tělo barva šedá (např. RAL 7030), čelo barva zelená (např. RAL 6025), BS 2mm, kovový úchyt zabraňující zachytávání oděvu, kovové pojezdy</t>
  </si>
  <si>
    <t>jednodveřová, ABS 2 mm</t>
  </si>
  <si>
    <t>čela zásuvek barva zelená (např. RAL 6025), ABS 2 mm</t>
  </si>
  <si>
    <t>1 zásuvka pod policí, tělo barva šedá (např. RAL 7030), barva čela zelená (např. RAL 6025), ABS 2 mm, kovový úchyt</t>
  </si>
  <si>
    <t>třídveřová, ABS 2 mm</t>
  </si>
  <si>
    <t>dveřová část: dvoudveřová (ABS 2 mm), 3 police, vertikální kovové úchyty zabraňující zachytávání oděvu, barva šedá (např. RAL 7030), výška 1000 mm</t>
  </si>
  <si>
    <t>zásuvková část: 3 zásuvky, barva těla šedá (např. RAL 7030), čela zásuvek barva zelená (např. RAL 6025; ABS 2 mm), kovové pojezdy, kovové úchyty zabraňující zachytávání oděvu, kovové pojezdy, spodní zásuvka s prostorem pro odpadkový koš</t>
  </si>
  <si>
    <t>stůl se zpevněnou konstrukcí</t>
  </si>
  <si>
    <t>zpevňující konstrukce - vysoká zatíženost plochy</t>
  </si>
  <si>
    <t>1 zásuvka, tělo barva šedá (např. RAL 7030), čelo barva zelená (např. RAL 6025), hrany ABS 2 mm, kovový úchyt zabraňující zachytávání oděvu, kovové pojezdy</t>
  </si>
  <si>
    <t>skříňka jednodveřová, ABS 2 mm, barva šedá (např. RAL 7030), vertikální kovové úchyty tvarem zabraňující zachycení oděvu</t>
  </si>
  <si>
    <t>2 horní zásuvky vedle sebe, tělo barva šedá (např. RAL 7030), čelo barva zelená (např. RAL 6025), hrany ABS 2 mm, kovový úchyt zabraňující zachytávání oděvu, kovové pojezdy</t>
  </si>
  <si>
    <t>zpevňující konstrukce - předpokládané vysoké zatížení plochy</t>
  </si>
  <si>
    <t>ostrůvek 1000 x 700 mm, lamino LTD 39 mm, ABS 2 mm</t>
  </si>
  <si>
    <t>barva dveří zelená (např. RAL 6025), ABS 2 mm</t>
  </si>
  <si>
    <t>tělo barva šedá (např. RAL 7030), čela zásuvek barva zelená (např. RAL 6025), hrany ABS 2 mm, kovový úchyt zabraňující zachytávání oděvu, kovové pojezdy</t>
  </si>
  <si>
    <t>dvoudveřový, ABS 2 mm</t>
  </si>
  <si>
    <t>1000 x 400 x 2000</t>
  </si>
  <si>
    <t>výška rámu 2000 mm, hloubka 700 mm</t>
  </si>
  <si>
    <t>500(š) x 1500(v)</t>
  </si>
  <si>
    <t>2500(š) x 1500(v)</t>
  </si>
  <si>
    <t>1250(š) x 1500(v)</t>
  </si>
  <si>
    <t>900(š) x 1500(v)</t>
  </si>
  <si>
    <t>čalounění - barva krémová nebo béžová</t>
  </si>
  <si>
    <t>750 x 400 x 1900</t>
  </si>
  <si>
    <t>350 x 400 x 600</t>
  </si>
  <si>
    <t>2200 x 1050 x 750</t>
  </si>
  <si>
    <t>pracovní deska 39 mm</t>
  </si>
  <si>
    <t>pracovní deska LTD 39 mm</t>
  </si>
  <si>
    <t>pracovní deska LTD 25 mm</t>
  </si>
  <si>
    <t>pracovní deska LTD 25mm</t>
  </si>
  <si>
    <t>asynchronní mechanismus</t>
  </si>
  <si>
    <t>pogumovaná kolečka</t>
  </si>
  <si>
    <t>barva potahu zelená</t>
  </si>
  <si>
    <t>židle kancelářská</t>
  </si>
  <si>
    <t>Položka č. 12</t>
  </si>
  <si>
    <t>Položka č. 13</t>
  </si>
  <si>
    <t>Položka č. 14</t>
  </si>
  <si>
    <t>Položka č. 15</t>
  </si>
  <si>
    <t>Položka č. 16</t>
  </si>
  <si>
    <t>Položka č. 17</t>
  </si>
  <si>
    <t>Položka č. 18</t>
  </si>
  <si>
    <t>Položka č. 19</t>
  </si>
  <si>
    <t>Položka č. 20</t>
  </si>
  <si>
    <t>Položka č. 21</t>
  </si>
  <si>
    <t>Položka č. 22</t>
  </si>
  <si>
    <t>Vizualizace č. N1013, položka č. 6</t>
  </si>
  <si>
    <t>dveře ABS 2 mm</t>
  </si>
  <si>
    <t>lamino LTD 18 mm, ABS 0,5 mm</t>
  </si>
  <si>
    <t>bloky po 6 skříňkách (2 patra, v každém 3 skříňky)</t>
  </si>
  <si>
    <t>cylindrický zámek, 3 klíče</t>
  </si>
  <si>
    <t>900 x 500 x max. 2000</t>
  </si>
  <si>
    <t>1 police ve spodní části</t>
  </si>
  <si>
    <t>kovový háček se zaoblenými okraji, rozdvojený</t>
  </si>
  <si>
    <t>blok šatních skříní</t>
  </si>
  <si>
    <t>N1002, N1021</t>
  </si>
  <si>
    <t>výklopné víko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</si>
</sst>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  <numFmt numFmtId="166" formatCode="[$-405]dddd\ 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7" fillId="0" borderId="0" xfId="36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12" xfId="0" applyFill="1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1" xfId="0" applyFont="1" applyBorder="1" applyAlignment="1">
      <alignment horizontal="center" wrapText="1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1" fontId="5" fillId="0" borderId="21" xfId="0" applyNumberFormat="1" applyFont="1" applyBorder="1" applyAlignment="1">
      <alignment horizontal="right" wrapText="1"/>
    </xf>
    <xf numFmtId="1" fontId="3" fillId="0" borderId="21" xfId="0" applyNumberFormat="1" applyFont="1" applyBorder="1" applyAlignment="1">
      <alignment horizontal="right" wrapText="1"/>
    </xf>
    <xf numFmtId="1" fontId="5" fillId="0" borderId="2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 vertical="top" wrapText="1"/>
    </xf>
    <xf numFmtId="1" fontId="5" fillId="0" borderId="2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4" borderId="14" xfId="0" applyFill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34" borderId="22" xfId="0" applyFill="1" applyBorder="1" applyAlignment="1">
      <alignment horizontal="right"/>
    </xf>
    <xf numFmtId="0" fontId="0" fillId="34" borderId="23" xfId="0" applyFill="1" applyBorder="1" applyAlignment="1">
      <alignment horizontal="right"/>
    </xf>
    <xf numFmtId="0" fontId="0" fillId="34" borderId="24" xfId="0" applyFill="1" applyBorder="1" applyAlignment="1">
      <alignment horizontal="right"/>
    </xf>
    <xf numFmtId="0" fontId="0" fillId="0" borderId="22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8" xfId="0" applyBorder="1" applyAlignment="1">
      <alignment horizontal="center" vertical="top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34" borderId="25" xfId="0" applyFill="1" applyBorder="1" applyAlignment="1">
      <alignment horizontal="right"/>
    </xf>
    <xf numFmtId="0" fontId="0" fillId="34" borderId="26" xfId="0" applyFill="1" applyBorder="1" applyAlignment="1">
      <alignment horizontal="right"/>
    </xf>
    <xf numFmtId="0" fontId="0" fillId="34" borderId="27" xfId="0" applyFill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34" borderId="11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2" xfId="0" applyNumberFormat="1" applyBorder="1" applyAlignment="1">
      <alignment horizontal="right" vertical="top"/>
    </xf>
    <xf numFmtId="0" fontId="0" fillId="0" borderId="13" xfId="0" applyNumberFormat="1" applyBorder="1" applyAlignment="1">
      <alignment horizontal="right" vertical="top"/>
    </xf>
    <xf numFmtId="0" fontId="0" fillId="0" borderId="14" xfId="0" applyNumberFormat="1" applyBorder="1" applyAlignment="1">
      <alignment horizontal="right" vertical="top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zoomScale="70" zoomScaleNormal="70" zoomScalePageLayoutView="0" workbookViewId="0" topLeftCell="A2">
      <selection activeCell="F3" sqref="F3"/>
    </sheetView>
  </sheetViews>
  <sheetFormatPr defaultColWidth="9.140625" defaultRowHeight="15"/>
  <cols>
    <col min="2" max="2" width="25.00390625" style="54" customWidth="1"/>
    <col min="3" max="3" width="27.140625" style="0" customWidth="1"/>
    <col min="4" max="4" width="29.7109375" style="0" customWidth="1"/>
    <col min="5" max="5" width="17.421875" style="0" customWidth="1"/>
    <col min="6" max="6" width="17.28125" style="0" customWidth="1"/>
    <col min="7" max="7" width="18.8515625" style="0" customWidth="1"/>
    <col min="8" max="8" width="16.28125" style="0" customWidth="1"/>
  </cols>
  <sheetData>
    <row r="1" spans="2:8" ht="26.25">
      <c r="B1" s="70" t="s">
        <v>299</v>
      </c>
      <c r="C1" s="70"/>
      <c r="D1" s="70"/>
      <c r="E1" s="70"/>
      <c r="F1" s="70"/>
      <c r="G1" s="70"/>
      <c r="H1" s="70"/>
    </row>
    <row r="2" spans="2:8" ht="18.75">
      <c r="B2" s="71" t="s">
        <v>390</v>
      </c>
      <c r="C2" s="71"/>
      <c r="D2" s="71"/>
      <c r="E2" s="57"/>
      <c r="F2" s="57"/>
      <c r="G2" s="57"/>
      <c r="H2" s="57"/>
    </row>
    <row r="3" spans="2:8" ht="18.75">
      <c r="B3" s="55" t="s">
        <v>394</v>
      </c>
      <c r="C3" s="55" t="s">
        <v>392</v>
      </c>
      <c r="D3" s="55" t="s">
        <v>393</v>
      </c>
      <c r="E3" s="37"/>
      <c r="F3" s="37"/>
      <c r="G3" s="37"/>
      <c r="H3" s="37"/>
    </row>
    <row r="4" spans="2:8" ht="18.75">
      <c r="B4" s="58" t="s">
        <v>228</v>
      </c>
      <c r="C4" s="63">
        <f>'N1001b'!I13</f>
        <v>0</v>
      </c>
      <c r="D4" s="64">
        <f>C4*1.21</f>
        <v>0</v>
      </c>
      <c r="E4" s="49"/>
      <c r="F4" s="49"/>
      <c r="G4" s="49"/>
      <c r="H4" s="49"/>
    </row>
    <row r="5" spans="2:8" ht="18.75">
      <c r="B5" s="59" t="s">
        <v>231</v>
      </c>
      <c r="C5" s="65">
        <f>'N1004'!I129</f>
        <v>0</v>
      </c>
      <c r="D5" s="64">
        <f aca="true" t="shared" si="0" ref="D5:D32">C5*1.21</f>
        <v>0</v>
      </c>
      <c r="E5" s="5"/>
      <c r="F5" s="5"/>
      <c r="G5" s="51"/>
      <c r="H5" s="51"/>
    </row>
    <row r="6" spans="2:8" ht="18.75">
      <c r="B6" s="60" t="s">
        <v>244</v>
      </c>
      <c r="C6" s="66">
        <f>'N1005'!I58</f>
        <v>0</v>
      </c>
      <c r="D6" s="64">
        <f t="shared" si="0"/>
        <v>0</v>
      </c>
      <c r="E6" s="50"/>
      <c r="F6" s="50"/>
      <c r="G6" s="51"/>
      <c r="H6" s="51"/>
    </row>
    <row r="7" spans="2:8" ht="18.75">
      <c r="B7" s="61" t="s">
        <v>257</v>
      </c>
      <c r="C7" s="67">
        <f>'N1006'!I32</f>
        <v>0</v>
      </c>
      <c r="D7" s="64">
        <f t="shared" si="0"/>
        <v>0</v>
      </c>
      <c r="E7" s="48"/>
      <c r="F7" s="48"/>
      <c r="G7" s="51"/>
      <c r="H7" s="51"/>
    </row>
    <row r="8" spans="2:8" ht="18.75">
      <c r="B8" s="59" t="s">
        <v>262</v>
      </c>
      <c r="C8" s="67">
        <f>'N1007'!I16</f>
        <v>0</v>
      </c>
      <c r="D8" s="64">
        <f t="shared" si="0"/>
        <v>0</v>
      </c>
      <c r="E8" s="48"/>
      <c r="F8" s="48"/>
      <c r="G8" s="51"/>
      <c r="H8" s="51"/>
    </row>
    <row r="9" spans="2:8" ht="18.75">
      <c r="B9" s="61" t="s">
        <v>265</v>
      </c>
      <c r="C9" s="67">
        <f>'N1009'!I13</f>
        <v>0</v>
      </c>
      <c r="D9" s="64">
        <f t="shared" si="0"/>
        <v>0</v>
      </c>
      <c r="E9" s="48"/>
      <c r="F9" s="48"/>
      <c r="G9" s="51"/>
      <c r="H9" s="52"/>
    </row>
    <row r="10" spans="2:8" ht="18.75">
      <c r="B10" s="59" t="s">
        <v>267</v>
      </c>
      <c r="C10" s="67">
        <f>'N1010'!I18</f>
        <v>0</v>
      </c>
      <c r="D10" s="64">
        <f t="shared" si="0"/>
        <v>0</v>
      </c>
      <c r="E10" s="48"/>
      <c r="F10" s="48"/>
      <c r="G10" s="51"/>
      <c r="H10" s="52"/>
    </row>
    <row r="11" spans="2:8" ht="18.75">
      <c r="B11" s="61" t="s">
        <v>58</v>
      </c>
      <c r="C11" s="65">
        <f>'N1012'!I65</f>
        <v>0</v>
      </c>
      <c r="D11" s="64">
        <f t="shared" si="0"/>
        <v>0</v>
      </c>
      <c r="E11" s="5"/>
      <c r="F11" s="5"/>
      <c r="G11" s="5"/>
      <c r="H11" s="5"/>
    </row>
    <row r="12" spans="2:8" ht="18.75">
      <c r="B12" s="59" t="s">
        <v>82</v>
      </c>
      <c r="C12" s="65">
        <f>'N1013'!I68</f>
        <v>0</v>
      </c>
      <c r="D12" s="64">
        <f t="shared" si="0"/>
        <v>0</v>
      </c>
      <c r="E12" s="5"/>
      <c r="F12" s="5"/>
      <c r="G12" s="5"/>
      <c r="H12" s="53"/>
    </row>
    <row r="13" spans="2:8" ht="18.75">
      <c r="B13" s="60" t="s">
        <v>87</v>
      </c>
      <c r="C13" s="65">
        <f>'N1014'!I57</f>
        <v>0</v>
      </c>
      <c r="D13" s="64">
        <f t="shared" si="0"/>
        <v>0</v>
      </c>
      <c r="E13" s="5"/>
      <c r="F13" s="5"/>
      <c r="G13" s="5"/>
      <c r="H13" s="5"/>
    </row>
    <row r="14" spans="2:8" ht="18.75">
      <c r="B14" s="61" t="s">
        <v>94</v>
      </c>
      <c r="C14" s="65">
        <f>'N1015'!I68</f>
        <v>0</v>
      </c>
      <c r="D14" s="64">
        <f t="shared" si="0"/>
        <v>0</v>
      </c>
      <c r="E14" s="5"/>
      <c r="F14" s="5"/>
      <c r="G14" s="5"/>
      <c r="H14" s="5"/>
    </row>
    <row r="15" spans="2:8" ht="18.75">
      <c r="B15" s="59" t="s">
        <v>99</v>
      </c>
      <c r="C15" s="65">
        <f>'N1016'!I52</f>
        <v>0</v>
      </c>
      <c r="D15" s="64">
        <f t="shared" si="0"/>
        <v>0</v>
      </c>
      <c r="E15" s="5"/>
      <c r="F15" s="5"/>
      <c r="G15" s="5"/>
      <c r="H15" s="5"/>
    </row>
    <row r="16" spans="2:8" ht="18.75">
      <c r="B16" s="60" t="s">
        <v>104</v>
      </c>
      <c r="C16" s="65">
        <f>'N1017'!I37</f>
        <v>0</v>
      </c>
      <c r="D16" s="64">
        <f t="shared" si="0"/>
        <v>0</v>
      </c>
      <c r="E16" s="5"/>
      <c r="F16" s="5"/>
      <c r="G16" s="5"/>
      <c r="H16" s="5"/>
    </row>
    <row r="17" spans="2:8" ht="18.75">
      <c r="B17" s="61" t="s">
        <v>105</v>
      </c>
      <c r="C17" s="65">
        <f>'N1018'!I67</f>
        <v>0</v>
      </c>
      <c r="D17" s="64">
        <f t="shared" si="0"/>
        <v>0</v>
      </c>
      <c r="E17" s="5"/>
      <c r="F17" s="5"/>
      <c r="G17" s="5"/>
      <c r="H17" s="5"/>
    </row>
    <row r="18" spans="2:8" ht="18.75">
      <c r="B18" s="59" t="s">
        <v>288</v>
      </c>
      <c r="C18" s="65">
        <f>'N1019'!I18</f>
        <v>0</v>
      </c>
      <c r="D18" s="64">
        <f t="shared" si="0"/>
        <v>0</v>
      </c>
      <c r="E18" s="5"/>
      <c r="F18" s="5"/>
      <c r="G18" s="5"/>
      <c r="H18" s="5"/>
    </row>
    <row r="19" spans="2:8" ht="18.75">
      <c r="B19" s="60" t="s">
        <v>114</v>
      </c>
      <c r="C19" s="65">
        <f>'N1020'!I81</f>
        <v>0</v>
      </c>
      <c r="D19" s="64">
        <f t="shared" si="0"/>
        <v>0</v>
      </c>
      <c r="E19" s="5"/>
      <c r="F19" s="5"/>
      <c r="G19" s="5"/>
      <c r="H19" s="5"/>
    </row>
    <row r="20" spans="2:8" ht="18.75">
      <c r="B20" s="61" t="s">
        <v>206</v>
      </c>
      <c r="C20" s="65">
        <f>'N1021'!I17</f>
        <v>0</v>
      </c>
      <c r="D20" s="64">
        <f t="shared" si="0"/>
        <v>0</v>
      </c>
      <c r="E20" s="5"/>
      <c r="F20" s="5"/>
      <c r="G20" s="5"/>
      <c r="H20" s="5"/>
    </row>
    <row r="21" spans="2:4" ht="18.75">
      <c r="B21" s="60" t="s">
        <v>136</v>
      </c>
      <c r="C21" s="65">
        <f>'N1023'!I34</f>
        <v>0</v>
      </c>
      <c r="D21" s="64">
        <f t="shared" si="0"/>
        <v>0</v>
      </c>
    </row>
    <row r="22" spans="2:4" ht="18.75">
      <c r="B22" s="61" t="s">
        <v>146</v>
      </c>
      <c r="C22" s="65">
        <f>'N1024'!I36</f>
        <v>0</v>
      </c>
      <c r="D22" s="64">
        <f t="shared" si="0"/>
        <v>0</v>
      </c>
    </row>
    <row r="23" spans="2:4" ht="18.75">
      <c r="B23" s="59" t="s">
        <v>149</v>
      </c>
      <c r="C23" s="65">
        <f>'N1025'!I28</f>
        <v>0</v>
      </c>
      <c r="D23" s="64">
        <f t="shared" si="0"/>
        <v>0</v>
      </c>
    </row>
    <row r="24" spans="2:4" ht="18.75">
      <c r="B24" s="60" t="s">
        <v>154</v>
      </c>
      <c r="C24" s="65">
        <f>'N1026'!I84</f>
        <v>0</v>
      </c>
      <c r="D24" s="64">
        <f t="shared" si="0"/>
        <v>0</v>
      </c>
    </row>
    <row r="25" spans="2:4" ht="18.75">
      <c r="B25" s="61" t="s">
        <v>166</v>
      </c>
      <c r="C25" s="65">
        <f>'N1027'!I40</f>
        <v>0</v>
      </c>
      <c r="D25" s="64">
        <f t="shared" si="0"/>
        <v>0</v>
      </c>
    </row>
    <row r="26" spans="2:4" ht="18.75">
      <c r="B26" s="59" t="s">
        <v>177</v>
      </c>
      <c r="C26" s="65">
        <f>'N1028'!I40</f>
        <v>0</v>
      </c>
      <c r="D26" s="64">
        <f t="shared" si="0"/>
        <v>0</v>
      </c>
    </row>
    <row r="27" spans="2:4" ht="18.75">
      <c r="B27" s="59" t="s">
        <v>181</v>
      </c>
      <c r="C27" s="65">
        <f>'N1031'!I12</f>
        <v>0</v>
      </c>
      <c r="D27" s="64">
        <f t="shared" si="0"/>
        <v>0</v>
      </c>
    </row>
    <row r="28" spans="2:4" ht="18.75">
      <c r="B28" s="60" t="s">
        <v>296</v>
      </c>
      <c r="C28" s="65">
        <f>'N1032'!I12</f>
        <v>0</v>
      </c>
      <c r="D28" s="64">
        <f t="shared" si="0"/>
        <v>0</v>
      </c>
    </row>
    <row r="29" spans="2:4" ht="18.75">
      <c r="B29" s="61" t="s">
        <v>189</v>
      </c>
      <c r="C29" s="65">
        <f>'N1033'!I58</f>
        <v>0</v>
      </c>
      <c r="D29" s="64">
        <f t="shared" si="0"/>
        <v>0</v>
      </c>
    </row>
    <row r="30" spans="2:4" ht="18.75">
      <c r="B30" s="60" t="s">
        <v>198</v>
      </c>
      <c r="C30" s="65">
        <f>'N1035'!I40</f>
        <v>0</v>
      </c>
      <c r="D30" s="64">
        <f t="shared" si="0"/>
        <v>0</v>
      </c>
    </row>
    <row r="31" spans="2:4" ht="18.75">
      <c r="B31" s="61" t="s">
        <v>200</v>
      </c>
      <c r="C31" s="65">
        <f>'N1036'!I52</f>
        <v>0</v>
      </c>
      <c r="D31" s="64">
        <f t="shared" si="0"/>
        <v>0</v>
      </c>
    </row>
    <row r="32" spans="2:4" ht="18.75">
      <c r="B32" s="62" t="s">
        <v>391</v>
      </c>
      <c r="C32" s="65">
        <f>dopr_vybavení!I127</f>
        <v>0</v>
      </c>
      <c r="D32" s="64">
        <f t="shared" si="0"/>
        <v>0</v>
      </c>
    </row>
    <row r="34" spans="2:4" ht="18.75">
      <c r="B34" s="54" t="s">
        <v>89</v>
      </c>
      <c r="C34" s="56">
        <f>SUM(C4:C32)</f>
        <v>0</v>
      </c>
      <c r="D34" s="56">
        <f>SUM(D4:D32)</f>
        <v>0</v>
      </c>
    </row>
  </sheetData>
  <sheetProtection/>
  <mergeCells count="2">
    <mergeCell ref="B1:H1"/>
    <mergeCell ref="B2:D2"/>
  </mergeCells>
  <printOptions/>
  <pageMargins left="0.7" right="0.7" top="0.787401575" bottom="0.787401575" header="0.3" footer="0.3"/>
  <pageSetup fitToHeight="0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8"/>
  <sheetViews>
    <sheetView zoomScale="80" zoomScaleNormal="80" zoomScalePageLayoutView="0" workbookViewId="0" topLeftCell="A41">
      <selection activeCell="H62" sqref="H6:H66"/>
    </sheetView>
  </sheetViews>
  <sheetFormatPr defaultColWidth="9.140625" defaultRowHeight="15"/>
  <cols>
    <col min="2" max="2" width="24.28125" style="0" customWidth="1"/>
    <col min="3" max="3" width="24.140625" style="0" customWidth="1"/>
    <col min="4" max="4" width="31.140625" style="0" customWidth="1"/>
    <col min="5" max="5" width="21.8515625" style="0" customWidth="1"/>
    <col min="6" max="6" width="26.57421875" style="0" customWidth="1"/>
    <col min="7" max="7" width="14.7109375" style="0" customWidth="1"/>
    <col min="8" max="8" width="18.28125" style="0" customWidth="1"/>
    <col min="9" max="9" width="19.1406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86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305</v>
      </c>
      <c r="C3" s="121"/>
      <c r="D3" s="121"/>
      <c r="E3" s="121"/>
      <c r="F3" s="121"/>
      <c r="G3" s="121"/>
      <c r="H3" s="121"/>
      <c r="I3" s="121"/>
    </row>
    <row r="4" ht="15.75" thickBot="1"/>
    <row r="5" spans="2:9" ht="45.75" thickTop="1">
      <c r="B5" s="12" t="s">
        <v>0</v>
      </c>
      <c r="C5" s="13" t="s">
        <v>1</v>
      </c>
      <c r="D5" s="14" t="s">
        <v>2</v>
      </c>
      <c r="E5" s="13" t="s">
        <v>3</v>
      </c>
      <c r="F5" s="13" t="s">
        <v>4</v>
      </c>
      <c r="G5" s="13" t="s">
        <v>5</v>
      </c>
      <c r="H5" s="15" t="s">
        <v>6</v>
      </c>
      <c r="I5" s="16" t="s">
        <v>7</v>
      </c>
    </row>
    <row r="6" spans="2:11" ht="15">
      <c r="B6" s="131" t="s">
        <v>72</v>
      </c>
      <c r="C6" s="76" t="s">
        <v>422</v>
      </c>
      <c r="D6" s="9" t="s">
        <v>383</v>
      </c>
      <c r="E6" s="82" t="s">
        <v>29</v>
      </c>
      <c r="F6" s="82" t="s">
        <v>82</v>
      </c>
      <c r="G6" s="137">
        <v>2</v>
      </c>
      <c r="H6" s="88"/>
      <c r="I6" s="97">
        <f>H6*2</f>
        <v>0</v>
      </c>
      <c r="J6" s="68"/>
      <c r="K6" s="68"/>
    </row>
    <row r="7" spans="2:11" ht="15">
      <c r="B7" s="132"/>
      <c r="C7" s="77"/>
      <c r="D7" s="10" t="s">
        <v>382</v>
      </c>
      <c r="E7" s="83"/>
      <c r="F7" s="83"/>
      <c r="G7" s="138"/>
      <c r="H7" s="89"/>
      <c r="I7" s="98"/>
      <c r="J7" s="68"/>
      <c r="K7" s="68"/>
    </row>
    <row r="8" spans="2:11" ht="30">
      <c r="B8" s="132"/>
      <c r="C8" s="77"/>
      <c r="D8" s="10" t="s">
        <v>423</v>
      </c>
      <c r="E8" s="83"/>
      <c r="F8" s="83"/>
      <c r="G8" s="138"/>
      <c r="H8" s="89"/>
      <c r="I8" s="98"/>
      <c r="J8" s="68"/>
      <c r="K8" s="68"/>
    </row>
    <row r="9" spans="2:11" ht="30">
      <c r="B9" s="132"/>
      <c r="C9" s="77"/>
      <c r="D9" s="10" t="s">
        <v>59</v>
      </c>
      <c r="E9" s="83"/>
      <c r="F9" s="83"/>
      <c r="G9" s="138"/>
      <c r="H9" s="89"/>
      <c r="I9" s="98"/>
      <c r="J9" s="68"/>
      <c r="K9" s="68"/>
    </row>
    <row r="10" spans="2:9" ht="30">
      <c r="B10" s="132"/>
      <c r="C10" s="77"/>
      <c r="D10" s="10" t="s">
        <v>60</v>
      </c>
      <c r="E10" s="83"/>
      <c r="F10" s="83"/>
      <c r="G10" s="138"/>
      <c r="H10" s="89"/>
      <c r="I10" s="98"/>
    </row>
    <row r="11" spans="2:9" ht="30">
      <c r="B11" s="132"/>
      <c r="C11" s="78"/>
      <c r="D11" s="11" t="s">
        <v>70</v>
      </c>
      <c r="E11" s="84"/>
      <c r="F11" s="84"/>
      <c r="G11" s="139"/>
      <c r="H11" s="89"/>
      <c r="I11" s="98"/>
    </row>
    <row r="12" spans="2:9" ht="15">
      <c r="B12" s="132"/>
      <c r="C12" s="77" t="s">
        <v>19</v>
      </c>
      <c r="D12" s="10" t="s">
        <v>379</v>
      </c>
      <c r="E12" s="82" t="s">
        <v>29</v>
      </c>
      <c r="F12" s="83" t="s">
        <v>82</v>
      </c>
      <c r="G12" s="138">
        <v>2</v>
      </c>
      <c r="H12" s="89"/>
      <c r="I12" s="98"/>
    </row>
    <row r="13" spans="2:9" ht="15">
      <c r="B13" s="132"/>
      <c r="C13" s="77"/>
      <c r="D13" s="10" t="s">
        <v>380</v>
      </c>
      <c r="E13" s="83"/>
      <c r="F13" s="83"/>
      <c r="G13" s="138"/>
      <c r="H13" s="89"/>
      <c r="I13" s="98"/>
    </row>
    <row r="14" spans="2:9" ht="15">
      <c r="B14" s="132"/>
      <c r="C14" s="77"/>
      <c r="D14" s="17" t="s">
        <v>8</v>
      </c>
      <c r="E14" s="83"/>
      <c r="F14" s="83"/>
      <c r="G14" s="138"/>
      <c r="H14" s="89"/>
      <c r="I14" s="98"/>
    </row>
    <row r="15" spans="2:9" ht="15">
      <c r="B15" s="132"/>
      <c r="C15" s="77"/>
      <c r="D15" s="10" t="s">
        <v>412</v>
      </c>
      <c r="E15" s="83"/>
      <c r="F15" s="83"/>
      <c r="G15" s="138"/>
      <c r="H15" s="89"/>
      <c r="I15" s="98"/>
    </row>
    <row r="16" spans="2:9" ht="15">
      <c r="B16" s="132"/>
      <c r="C16" s="77"/>
      <c r="D16" s="10" t="s">
        <v>9</v>
      </c>
      <c r="E16" s="83"/>
      <c r="F16" s="83"/>
      <c r="G16" s="138"/>
      <c r="H16" s="89"/>
      <c r="I16" s="98"/>
    </row>
    <row r="17" spans="2:9" ht="15">
      <c r="B17" s="132"/>
      <c r="C17" s="77"/>
      <c r="D17" s="10" t="s">
        <v>65</v>
      </c>
      <c r="E17" s="83"/>
      <c r="F17" s="83"/>
      <c r="G17" s="138"/>
      <c r="H17" s="89"/>
      <c r="I17" s="98"/>
    </row>
    <row r="18" spans="2:9" ht="15">
      <c r="B18" s="132"/>
      <c r="C18" s="77"/>
      <c r="D18" s="11" t="s">
        <v>66</v>
      </c>
      <c r="E18" s="83"/>
      <c r="F18" s="83"/>
      <c r="G18" s="138"/>
      <c r="H18" s="89"/>
      <c r="I18" s="98"/>
    </row>
    <row r="19" spans="2:9" ht="15">
      <c r="B19" s="133"/>
      <c r="C19" s="78"/>
      <c r="D19" s="17" t="s">
        <v>63</v>
      </c>
      <c r="E19" s="84"/>
      <c r="F19" s="84"/>
      <c r="G19" s="139"/>
      <c r="H19" s="90"/>
      <c r="I19" s="99"/>
    </row>
    <row r="20" spans="2:11" ht="15">
      <c r="B20" s="134" t="s">
        <v>73</v>
      </c>
      <c r="C20" s="76" t="s">
        <v>422</v>
      </c>
      <c r="D20" s="9" t="s">
        <v>383</v>
      </c>
      <c r="E20" s="82" t="s">
        <v>29</v>
      </c>
      <c r="F20" s="82" t="s">
        <v>82</v>
      </c>
      <c r="G20" s="137">
        <v>1</v>
      </c>
      <c r="H20" s="88"/>
      <c r="I20" s="97">
        <f>H20*G20</f>
        <v>0</v>
      </c>
      <c r="J20" s="68"/>
      <c r="K20" s="68"/>
    </row>
    <row r="21" spans="2:11" ht="15">
      <c r="B21" s="135"/>
      <c r="C21" s="77"/>
      <c r="D21" s="10" t="s">
        <v>382</v>
      </c>
      <c r="E21" s="83"/>
      <c r="F21" s="83"/>
      <c r="G21" s="138"/>
      <c r="H21" s="89"/>
      <c r="I21" s="98"/>
      <c r="J21" s="68"/>
      <c r="K21" s="68"/>
    </row>
    <row r="22" spans="2:11" ht="30">
      <c r="B22" s="135"/>
      <c r="C22" s="77"/>
      <c r="D22" s="10" t="s">
        <v>423</v>
      </c>
      <c r="E22" s="83"/>
      <c r="F22" s="83"/>
      <c r="G22" s="138"/>
      <c r="H22" s="89"/>
      <c r="I22" s="98"/>
      <c r="J22" s="68"/>
      <c r="K22" s="68"/>
    </row>
    <row r="23" spans="2:11" ht="30">
      <c r="B23" s="135"/>
      <c r="C23" s="77"/>
      <c r="D23" s="10" t="s">
        <v>59</v>
      </c>
      <c r="E23" s="83"/>
      <c r="F23" s="83"/>
      <c r="G23" s="138"/>
      <c r="H23" s="89"/>
      <c r="I23" s="98"/>
      <c r="J23" s="68"/>
      <c r="K23" s="68"/>
    </row>
    <row r="24" spans="2:11" ht="30">
      <c r="B24" s="135"/>
      <c r="C24" s="77"/>
      <c r="D24" s="10" t="s">
        <v>60</v>
      </c>
      <c r="E24" s="83"/>
      <c r="F24" s="83"/>
      <c r="G24" s="138"/>
      <c r="H24" s="89"/>
      <c r="I24" s="98"/>
      <c r="J24" s="68"/>
      <c r="K24" s="68"/>
    </row>
    <row r="25" spans="2:11" ht="30">
      <c r="B25" s="136"/>
      <c r="C25" s="78"/>
      <c r="D25" s="11" t="s">
        <v>70</v>
      </c>
      <c r="E25" s="84"/>
      <c r="F25" s="84"/>
      <c r="G25" s="139"/>
      <c r="H25" s="90"/>
      <c r="I25" s="99"/>
      <c r="J25" s="68"/>
      <c r="K25" s="68"/>
    </row>
    <row r="26" spans="2:11" ht="15">
      <c r="B26" s="73" t="s">
        <v>74</v>
      </c>
      <c r="C26" s="76" t="s">
        <v>14</v>
      </c>
      <c r="D26" s="9" t="s">
        <v>383</v>
      </c>
      <c r="E26" s="82" t="s">
        <v>410</v>
      </c>
      <c r="F26" s="82" t="s">
        <v>82</v>
      </c>
      <c r="G26" s="94">
        <v>1</v>
      </c>
      <c r="H26" s="140"/>
      <c r="I26" s="97">
        <f>H26</f>
        <v>0</v>
      </c>
      <c r="J26" s="68"/>
      <c r="K26" s="68"/>
    </row>
    <row r="27" spans="2:11" ht="15">
      <c r="B27" s="74"/>
      <c r="C27" s="77"/>
      <c r="D27" s="10" t="s">
        <v>382</v>
      </c>
      <c r="E27" s="83"/>
      <c r="F27" s="83"/>
      <c r="G27" s="95"/>
      <c r="H27" s="141"/>
      <c r="I27" s="98"/>
      <c r="J27" s="68"/>
      <c r="K27" s="68"/>
    </row>
    <row r="28" spans="2:11" ht="30">
      <c r="B28" s="74"/>
      <c r="C28" s="77"/>
      <c r="D28" s="10" t="s">
        <v>59</v>
      </c>
      <c r="E28" s="83"/>
      <c r="F28" s="83"/>
      <c r="G28" s="95"/>
      <c r="H28" s="141"/>
      <c r="I28" s="98"/>
      <c r="J28" s="68"/>
      <c r="K28" s="68"/>
    </row>
    <row r="29" spans="2:11" ht="30">
      <c r="B29" s="74"/>
      <c r="C29" s="77"/>
      <c r="D29" s="10" t="s">
        <v>60</v>
      </c>
      <c r="E29" s="83"/>
      <c r="F29" s="83"/>
      <c r="G29" s="95"/>
      <c r="H29" s="141"/>
      <c r="I29" s="98"/>
      <c r="J29" s="68"/>
      <c r="K29" s="68"/>
    </row>
    <row r="30" spans="2:9" ht="30">
      <c r="B30" s="74"/>
      <c r="C30" s="77"/>
      <c r="D30" s="10" t="s">
        <v>70</v>
      </c>
      <c r="E30" s="83"/>
      <c r="F30" s="83"/>
      <c r="G30" s="95"/>
      <c r="H30" s="141"/>
      <c r="I30" s="98"/>
    </row>
    <row r="31" spans="2:9" ht="15">
      <c r="B31" s="74"/>
      <c r="C31" s="78"/>
      <c r="D31" s="8" t="s">
        <v>83</v>
      </c>
      <c r="E31" s="84"/>
      <c r="F31" s="84"/>
      <c r="G31" s="96"/>
      <c r="H31" s="141"/>
      <c r="I31" s="98"/>
    </row>
    <row r="32" spans="2:9" ht="15">
      <c r="B32" s="74"/>
      <c r="C32" s="76" t="s">
        <v>19</v>
      </c>
      <c r="D32" s="9" t="s">
        <v>379</v>
      </c>
      <c r="E32" s="79" t="s">
        <v>30</v>
      </c>
      <c r="F32" s="82" t="s">
        <v>82</v>
      </c>
      <c r="G32" s="137">
        <v>1</v>
      </c>
      <c r="H32" s="141"/>
      <c r="I32" s="98"/>
    </row>
    <row r="33" spans="2:9" ht="15">
      <c r="B33" s="74"/>
      <c r="C33" s="77"/>
      <c r="D33" s="10" t="s">
        <v>380</v>
      </c>
      <c r="E33" s="80"/>
      <c r="F33" s="83"/>
      <c r="G33" s="138"/>
      <c r="H33" s="141"/>
      <c r="I33" s="98"/>
    </row>
    <row r="34" spans="2:9" ht="15">
      <c r="B34" s="74"/>
      <c r="C34" s="77"/>
      <c r="D34" s="7" t="s">
        <v>8</v>
      </c>
      <c r="E34" s="80"/>
      <c r="F34" s="83"/>
      <c r="G34" s="138"/>
      <c r="H34" s="141"/>
      <c r="I34" s="98"/>
    </row>
    <row r="35" spans="2:9" ht="15">
      <c r="B35" s="74"/>
      <c r="C35" s="77"/>
      <c r="D35" s="10" t="s">
        <v>412</v>
      </c>
      <c r="E35" s="80"/>
      <c r="F35" s="83"/>
      <c r="G35" s="138"/>
      <c r="H35" s="141"/>
      <c r="I35" s="98"/>
    </row>
    <row r="36" spans="2:9" ht="15">
      <c r="B36" s="74"/>
      <c r="C36" s="77"/>
      <c r="D36" s="17" t="s">
        <v>11</v>
      </c>
      <c r="E36" s="80"/>
      <c r="F36" s="83"/>
      <c r="G36" s="138"/>
      <c r="H36" s="141"/>
      <c r="I36" s="98"/>
    </row>
    <row r="37" spans="2:9" ht="15">
      <c r="B37" s="74"/>
      <c r="C37" s="77"/>
      <c r="D37" s="10" t="s">
        <v>61</v>
      </c>
      <c r="E37" s="80"/>
      <c r="F37" s="83"/>
      <c r="G37" s="138"/>
      <c r="H37" s="141"/>
      <c r="I37" s="98"/>
    </row>
    <row r="38" spans="2:9" ht="15">
      <c r="B38" s="74"/>
      <c r="C38" s="77"/>
      <c r="D38" s="10" t="s">
        <v>93</v>
      </c>
      <c r="E38" s="80"/>
      <c r="F38" s="83"/>
      <c r="G38" s="138"/>
      <c r="H38" s="141"/>
      <c r="I38" s="98"/>
    </row>
    <row r="39" spans="2:9" ht="30">
      <c r="B39" s="74"/>
      <c r="C39" s="77"/>
      <c r="D39" s="10" t="s">
        <v>84</v>
      </c>
      <c r="E39" s="80"/>
      <c r="F39" s="83"/>
      <c r="G39" s="138"/>
      <c r="H39" s="141"/>
      <c r="I39" s="98"/>
    </row>
    <row r="40" spans="2:9" ht="15">
      <c r="B40" s="74"/>
      <c r="C40" s="78"/>
      <c r="D40" s="11" t="s">
        <v>63</v>
      </c>
      <c r="E40" s="81"/>
      <c r="F40" s="84"/>
      <c r="G40" s="139"/>
      <c r="H40" s="141"/>
      <c r="I40" s="98"/>
    </row>
    <row r="41" spans="2:9" ht="15">
      <c r="B41" s="74"/>
      <c r="C41" s="77" t="s">
        <v>21</v>
      </c>
      <c r="D41" s="10" t="s">
        <v>379</v>
      </c>
      <c r="E41" s="82" t="s">
        <v>30</v>
      </c>
      <c r="F41" s="112" t="s">
        <v>82</v>
      </c>
      <c r="G41" s="137">
        <v>1</v>
      </c>
      <c r="H41" s="141"/>
      <c r="I41" s="98"/>
    </row>
    <row r="42" spans="2:9" ht="15">
      <c r="B42" s="74"/>
      <c r="C42" s="77"/>
      <c r="D42" s="10" t="s">
        <v>380</v>
      </c>
      <c r="E42" s="83"/>
      <c r="F42" s="113"/>
      <c r="G42" s="138"/>
      <c r="H42" s="141"/>
      <c r="I42" s="98"/>
    </row>
    <row r="43" spans="2:9" ht="15">
      <c r="B43" s="74"/>
      <c r="C43" s="77"/>
      <c r="D43" s="7" t="s">
        <v>8</v>
      </c>
      <c r="E43" s="83"/>
      <c r="F43" s="113"/>
      <c r="G43" s="138"/>
      <c r="H43" s="141"/>
      <c r="I43" s="98"/>
    </row>
    <row r="44" spans="2:9" ht="15">
      <c r="B44" s="74"/>
      <c r="C44" s="77"/>
      <c r="D44" s="10" t="s">
        <v>10</v>
      </c>
      <c r="E44" s="83"/>
      <c r="F44" s="113"/>
      <c r="G44" s="138"/>
      <c r="H44" s="141"/>
      <c r="I44" s="98"/>
    </row>
    <row r="45" spans="2:9" ht="15">
      <c r="B45" s="74"/>
      <c r="C45" s="77"/>
      <c r="D45" s="10" t="s">
        <v>61</v>
      </c>
      <c r="E45" s="83"/>
      <c r="F45" s="113"/>
      <c r="G45" s="138"/>
      <c r="H45" s="141"/>
      <c r="I45" s="98"/>
    </row>
    <row r="46" spans="2:9" ht="30">
      <c r="B46" s="74"/>
      <c r="C46" s="77"/>
      <c r="D46" s="10" t="s">
        <v>417</v>
      </c>
      <c r="E46" s="83"/>
      <c r="F46" s="113"/>
      <c r="G46" s="138"/>
      <c r="H46" s="141"/>
      <c r="I46" s="98"/>
    </row>
    <row r="47" spans="2:9" ht="15">
      <c r="B47" s="74"/>
      <c r="C47" s="77"/>
      <c r="D47" s="10" t="s">
        <v>93</v>
      </c>
      <c r="E47" s="83"/>
      <c r="F47" s="113"/>
      <c r="G47" s="138"/>
      <c r="H47" s="141"/>
      <c r="I47" s="98"/>
    </row>
    <row r="48" spans="2:9" ht="30">
      <c r="B48" s="74"/>
      <c r="C48" s="77"/>
      <c r="D48" s="10" t="s">
        <v>62</v>
      </c>
      <c r="E48" s="83"/>
      <c r="F48" s="113"/>
      <c r="G48" s="138"/>
      <c r="H48" s="141"/>
      <c r="I48" s="98"/>
    </row>
    <row r="49" spans="2:9" ht="15">
      <c r="B49" s="75"/>
      <c r="C49" s="78"/>
      <c r="D49" s="11" t="s">
        <v>63</v>
      </c>
      <c r="E49" s="84"/>
      <c r="F49" s="114"/>
      <c r="G49" s="139"/>
      <c r="H49" s="142"/>
      <c r="I49" s="99"/>
    </row>
    <row r="50" spans="2:9" ht="15">
      <c r="B50" s="73" t="s">
        <v>75</v>
      </c>
      <c r="C50" s="76" t="s">
        <v>64</v>
      </c>
      <c r="D50" s="9" t="s">
        <v>379</v>
      </c>
      <c r="E50" s="79" t="s">
        <v>31</v>
      </c>
      <c r="F50" s="82" t="s">
        <v>82</v>
      </c>
      <c r="G50" s="137">
        <v>1</v>
      </c>
      <c r="H50" s="88"/>
      <c r="I50" s="97">
        <f>H50*G50</f>
        <v>0</v>
      </c>
    </row>
    <row r="51" spans="2:9" ht="15">
      <c r="B51" s="74"/>
      <c r="C51" s="77"/>
      <c r="D51" s="10" t="s">
        <v>380</v>
      </c>
      <c r="E51" s="80"/>
      <c r="F51" s="83"/>
      <c r="G51" s="138"/>
      <c r="H51" s="89"/>
      <c r="I51" s="98"/>
    </row>
    <row r="52" spans="2:9" ht="15">
      <c r="B52" s="74"/>
      <c r="C52" s="77"/>
      <c r="D52" s="10" t="s">
        <v>412</v>
      </c>
      <c r="E52" s="80"/>
      <c r="F52" s="83"/>
      <c r="G52" s="138"/>
      <c r="H52" s="89"/>
      <c r="I52" s="98"/>
    </row>
    <row r="53" spans="2:9" ht="15">
      <c r="B53" s="74"/>
      <c r="C53" s="77"/>
      <c r="D53" s="10" t="s">
        <v>11</v>
      </c>
      <c r="E53" s="80"/>
      <c r="F53" s="83"/>
      <c r="G53" s="138"/>
      <c r="H53" s="89"/>
      <c r="I53" s="98"/>
    </row>
    <row r="54" spans="2:9" ht="15">
      <c r="B54" s="74"/>
      <c r="C54" s="77"/>
      <c r="D54" s="10" t="s">
        <v>65</v>
      </c>
      <c r="E54" s="80"/>
      <c r="F54" s="83"/>
      <c r="G54" s="138"/>
      <c r="H54" s="89"/>
      <c r="I54" s="98"/>
    </row>
    <row r="55" spans="2:9" ht="15">
      <c r="B55" s="75"/>
      <c r="C55" s="78"/>
      <c r="D55" s="10" t="s">
        <v>66</v>
      </c>
      <c r="E55" s="81"/>
      <c r="F55" s="84"/>
      <c r="G55" s="139"/>
      <c r="H55" s="90"/>
      <c r="I55" s="99"/>
    </row>
    <row r="56" spans="2:9" ht="15">
      <c r="B56" s="73" t="s">
        <v>76</v>
      </c>
      <c r="C56" s="76" t="s">
        <v>64</v>
      </c>
      <c r="D56" s="9" t="s">
        <v>379</v>
      </c>
      <c r="E56" s="80" t="s">
        <v>32</v>
      </c>
      <c r="F56" s="83" t="s">
        <v>82</v>
      </c>
      <c r="G56" s="138">
        <v>1</v>
      </c>
      <c r="H56" s="88"/>
      <c r="I56" s="97">
        <f>H56*G56</f>
        <v>0</v>
      </c>
    </row>
    <row r="57" spans="2:9" ht="15">
      <c r="B57" s="74"/>
      <c r="C57" s="77"/>
      <c r="D57" s="10" t="s">
        <v>380</v>
      </c>
      <c r="E57" s="80"/>
      <c r="F57" s="83"/>
      <c r="G57" s="138"/>
      <c r="H57" s="89"/>
      <c r="I57" s="98"/>
    </row>
    <row r="58" spans="2:9" ht="15">
      <c r="B58" s="74"/>
      <c r="C58" s="77"/>
      <c r="D58" s="10" t="s">
        <v>412</v>
      </c>
      <c r="E58" s="80"/>
      <c r="F58" s="83"/>
      <c r="G58" s="138"/>
      <c r="H58" s="89"/>
      <c r="I58" s="98"/>
    </row>
    <row r="59" spans="2:9" ht="15">
      <c r="B59" s="74"/>
      <c r="C59" s="77"/>
      <c r="D59" s="10" t="s">
        <v>11</v>
      </c>
      <c r="E59" s="80"/>
      <c r="F59" s="83"/>
      <c r="G59" s="138"/>
      <c r="H59" s="89"/>
      <c r="I59" s="98"/>
    </row>
    <row r="60" spans="2:9" ht="15">
      <c r="B60" s="74"/>
      <c r="C60" s="77"/>
      <c r="D60" s="10" t="s">
        <v>65</v>
      </c>
      <c r="E60" s="80"/>
      <c r="F60" s="83"/>
      <c r="G60" s="138"/>
      <c r="H60" s="89"/>
      <c r="I60" s="98"/>
    </row>
    <row r="61" spans="2:9" ht="15">
      <c r="B61" s="75"/>
      <c r="C61" s="78"/>
      <c r="D61" s="11" t="s">
        <v>66</v>
      </c>
      <c r="E61" s="81"/>
      <c r="F61" s="84"/>
      <c r="G61" s="139"/>
      <c r="H61" s="90"/>
      <c r="I61" s="99"/>
    </row>
    <row r="62" spans="2:10" ht="15">
      <c r="B62" s="73" t="s">
        <v>77</v>
      </c>
      <c r="C62" s="76" t="s">
        <v>12</v>
      </c>
      <c r="D62" s="9" t="s">
        <v>442</v>
      </c>
      <c r="E62" s="79" t="s">
        <v>400</v>
      </c>
      <c r="F62" s="82" t="s">
        <v>82</v>
      </c>
      <c r="G62" s="94">
        <v>1</v>
      </c>
      <c r="H62" s="88"/>
      <c r="I62" s="97">
        <f>H62*G62</f>
        <v>0</v>
      </c>
      <c r="J62" s="68"/>
    </row>
    <row r="63" spans="2:9" ht="15">
      <c r="B63" s="74"/>
      <c r="C63" s="77"/>
      <c r="D63" s="10" t="s">
        <v>380</v>
      </c>
      <c r="E63" s="80"/>
      <c r="F63" s="83"/>
      <c r="G63" s="95"/>
      <c r="H63" s="89"/>
      <c r="I63" s="98"/>
    </row>
    <row r="64" spans="2:9" ht="15">
      <c r="B64" s="74"/>
      <c r="C64" s="77"/>
      <c r="D64" s="10" t="s">
        <v>412</v>
      </c>
      <c r="E64" s="80"/>
      <c r="F64" s="83"/>
      <c r="G64" s="95"/>
      <c r="H64" s="89"/>
      <c r="I64" s="98"/>
    </row>
    <row r="65" spans="2:9" ht="15">
      <c r="B65" s="74"/>
      <c r="C65" s="77"/>
      <c r="D65" s="10" t="s">
        <v>65</v>
      </c>
      <c r="E65" s="80"/>
      <c r="F65" s="83"/>
      <c r="G65" s="95"/>
      <c r="H65" s="89"/>
      <c r="I65" s="98"/>
    </row>
    <row r="66" spans="2:9" ht="15">
      <c r="B66" s="75"/>
      <c r="C66" s="78"/>
      <c r="D66" s="11" t="s">
        <v>66</v>
      </c>
      <c r="E66" s="81"/>
      <c r="F66" s="84"/>
      <c r="G66" s="96"/>
      <c r="H66" s="90"/>
      <c r="I66" s="99"/>
    </row>
    <row r="68" spans="8:9" ht="15">
      <c r="H68" t="s">
        <v>89</v>
      </c>
      <c r="I68" s="46">
        <f>SUM(I6:I66)</f>
        <v>0</v>
      </c>
    </row>
  </sheetData>
  <sheetProtection/>
  <mergeCells count="57">
    <mergeCell ref="C62:C66"/>
    <mergeCell ref="B62:B66"/>
    <mergeCell ref="E62:E66"/>
    <mergeCell ref="G62:G66"/>
    <mergeCell ref="H62:H66"/>
    <mergeCell ref="I62:I66"/>
    <mergeCell ref="F62:F66"/>
    <mergeCell ref="H50:H55"/>
    <mergeCell ref="I50:I55"/>
    <mergeCell ref="H56:H61"/>
    <mergeCell ref="I56:I61"/>
    <mergeCell ref="G50:G55"/>
    <mergeCell ref="G56:G61"/>
    <mergeCell ref="C1:I1"/>
    <mergeCell ref="B3:I3"/>
    <mergeCell ref="B2:I2"/>
    <mergeCell ref="F50:F55"/>
    <mergeCell ref="B50:B55"/>
    <mergeCell ref="F26:F31"/>
    <mergeCell ref="F20:F25"/>
    <mergeCell ref="E41:E49"/>
    <mergeCell ref="E26:E31"/>
    <mergeCell ref="E6:E11"/>
    <mergeCell ref="C41:C49"/>
    <mergeCell ref="C26:C31"/>
    <mergeCell ref="B56:B61"/>
    <mergeCell ref="F56:F61"/>
    <mergeCell ref="B26:B49"/>
    <mergeCell ref="F41:F49"/>
    <mergeCell ref="C50:C55"/>
    <mergeCell ref="C56:C61"/>
    <mergeCell ref="E50:E55"/>
    <mergeCell ref="E56:E61"/>
    <mergeCell ref="F32:F40"/>
    <mergeCell ref="G26:G31"/>
    <mergeCell ref="H26:H49"/>
    <mergeCell ref="I26:I49"/>
    <mergeCell ref="G20:G25"/>
    <mergeCell ref="G32:G40"/>
    <mergeCell ref="G41:G49"/>
    <mergeCell ref="C20:C25"/>
    <mergeCell ref="G12:G19"/>
    <mergeCell ref="I6:I19"/>
    <mergeCell ref="H20:H25"/>
    <mergeCell ref="I20:I25"/>
    <mergeCell ref="F6:F11"/>
    <mergeCell ref="F12:F19"/>
    <mergeCell ref="B6:B19"/>
    <mergeCell ref="B20:B25"/>
    <mergeCell ref="H6:H19"/>
    <mergeCell ref="E32:E40"/>
    <mergeCell ref="E12:E19"/>
    <mergeCell ref="E20:E25"/>
    <mergeCell ref="C32:C40"/>
    <mergeCell ref="G6:G11"/>
    <mergeCell ref="C6:C11"/>
    <mergeCell ref="C12:C19"/>
  </mergeCells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zoomScale="80" zoomScaleNormal="80" zoomScalePageLayoutView="0" workbookViewId="0" topLeftCell="A1">
      <selection activeCell="H6" sqref="H6:H55"/>
    </sheetView>
  </sheetViews>
  <sheetFormatPr defaultColWidth="9.140625" defaultRowHeight="15"/>
  <cols>
    <col min="2" max="2" width="22.28125" style="0" bestFit="1" customWidth="1"/>
    <col min="3" max="3" width="23.00390625" style="0" bestFit="1" customWidth="1"/>
    <col min="4" max="4" width="32.00390625" style="0" bestFit="1" customWidth="1"/>
    <col min="5" max="5" width="21.8515625" style="0" customWidth="1"/>
    <col min="6" max="6" width="18.57421875" style="0" customWidth="1"/>
    <col min="7" max="7" width="17.28125" style="0" customWidth="1"/>
    <col min="8" max="8" width="18.00390625" style="0" customWidth="1"/>
    <col min="9" max="9" width="19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88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306</v>
      </c>
      <c r="C3" s="121"/>
      <c r="D3" s="121"/>
      <c r="E3" s="121"/>
      <c r="F3" s="121"/>
      <c r="G3" s="121"/>
      <c r="H3" s="121"/>
      <c r="I3" s="121"/>
    </row>
    <row r="4" ht="15.75" thickBot="1"/>
    <row r="5" spans="2:9" ht="46.5" thickBot="1" thickTop="1">
      <c r="B5" s="12" t="s">
        <v>0</v>
      </c>
      <c r="C5" s="13" t="s">
        <v>1</v>
      </c>
      <c r="D5" s="18" t="s">
        <v>2</v>
      </c>
      <c r="E5" s="19" t="s">
        <v>3</v>
      </c>
      <c r="F5" s="13" t="s">
        <v>4</v>
      </c>
      <c r="G5" s="13" t="s">
        <v>5</v>
      </c>
      <c r="H5" s="15" t="s">
        <v>6</v>
      </c>
      <c r="I5" s="16" t="s">
        <v>7</v>
      </c>
    </row>
    <row r="6" spans="2:11" ht="15">
      <c r="B6" s="73" t="s">
        <v>72</v>
      </c>
      <c r="C6" s="76" t="s">
        <v>13</v>
      </c>
      <c r="D6" s="9" t="s">
        <v>383</v>
      </c>
      <c r="E6" s="143" t="s">
        <v>36</v>
      </c>
      <c r="F6" s="82" t="s">
        <v>87</v>
      </c>
      <c r="G6" s="94">
        <v>1</v>
      </c>
      <c r="H6" s="88"/>
      <c r="I6" s="97">
        <f>H6</f>
        <v>0</v>
      </c>
      <c r="J6" s="68"/>
      <c r="K6" s="68"/>
    </row>
    <row r="7" spans="2:11" ht="15">
      <c r="B7" s="74"/>
      <c r="C7" s="77"/>
      <c r="D7" s="10" t="s">
        <v>382</v>
      </c>
      <c r="E7" s="80"/>
      <c r="F7" s="83"/>
      <c r="G7" s="95"/>
      <c r="H7" s="89"/>
      <c r="I7" s="98"/>
      <c r="J7" s="68"/>
      <c r="K7" s="68"/>
    </row>
    <row r="8" spans="2:11" ht="30">
      <c r="B8" s="74"/>
      <c r="C8" s="77"/>
      <c r="D8" s="10" t="s">
        <v>59</v>
      </c>
      <c r="E8" s="80"/>
      <c r="F8" s="83"/>
      <c r="G8" s="95"/>
      <c r="H8" s="89"/>
      <c r="I8" s="98"/>
      <c r="J8" s="68"/>
      <c r="K8" s="68"/>
    </row>
    <row r="9" spans="2:9" ht="30">
      <c r="B9" s="74"/>
      <c r="C9" s="77"/>
      <c r="D9" s="10" t="s">
        <v>60</v>
      </c>
      <c r="E9" s="80"/>
      <c r="F9" s="83"/>
      <c r="G9" s="95"/>
      <c r="H9" s="89"/>
      <c r="I9" s="98"/>
    </row>
    <row r="10" spans="2:9" ht="30">
      <c r="B10" s="74"/>
      <c r="C10" s="78"/>
      <c r="D10" s="10" t="s">
        <v>70</v>
      </c>
      <c r="E10" s="80"/>
      <c r="F10" s="84"/>
      <c r="G10" s="96"/>
      <c r="H10" s="89"/>
      <c r="I10" s="98"/>
    </row>
    <row r="11" spans="2:9" ht="15">
      <c r="B11" s="74"/>
      <c r="C11" s="76" t="s">
        <v>18</v>
      </c>
      <c r="D11" s="9" t="s">
        <v>379</v>
      </c>
      <c r="E11" s="82" t="s">
        <v>37</v>
      </c>
      <c r="F11" s="79" t="s">
        <v>87</v>
      </c>
      <c r="G11" s="95">
        <v>1</v>
      </c>
      <c r="H11" s="89"/>
      <c r="I11" s="98"/>
    </row>
    <row r="12" spans="2:9" ht="15">
      <c r="B12" s="74"/>
      <c r="C12" s="77"/>
      <c r="D12" s="10" t="s">
        <v>380</v>
      </c>
      <c r="E12" s="83"/>
      <c r="F12" s="80"/>
      <c r="G12" s="95"/>
      <c r="H12" s="89"/>
      <c r="I12" s="98"/>
    </row>
    <row r="13" spans="2:9" ht="15">
      <c r="B13" s="74"/>
      <c r="C13" s="77"/>
      <c r="D13" s="7" t="s">
        <v>8</v>
      </c>
      <c r="E13" s="83"/>
      <c r="F13" s="80"/>
      <c r="G13" s="95"/>
      <c r="H13" s="89"/>
      <c r="I13" s="98"/>
    </row>
    <row r="14" spans="2:9" ht="90">
      <c r="B14" s="74"/>
      <c r="C14" s="77"/>
      <c r="D14" s="17" t="s">
        <v>424</v>
      </c>
      <c r="E14" s="83"/>
      <c r="F14" s="80"/>
      <c r="G14" s="95"/>
      <c r="H14" s="89"/>
      <c r="I14" s="98"/>
    </row>
    <row r="15" spans="2:9" ht="60">
      <c r="B15" s="74"/>
      <c r="C15" s="77"/>
      <c r="D15" s="10" t="s">
        <v>425</v>
      </c>
      <c r="E15" s="83"/>
      <c r="F15" s="80"/>
      <c r="G15" s="95"/>
      <c r="H15" s="89"/>
      <c r="I15" s="98"/>
    </row>
    <row r="16" spans="2:9" ht="15">
      <c r="B16" s="75"/>
      <c r="C16" s="78"/>
      <c r="D16" s="11" t="s">
        <v>63</v>
      </c>
      <c r="E16" s="84"/>
      <c r="F16" s="81"/>
      <c r="G16" s="96"/>
      <c r="H16" s="90"/>
      <c r="I16" s="99"/>
    </row>
    <row r="17" spans="2:9" ht="15">
      <c r="B17" s="73" t="s">
        <v>73</v>
      </c>
      <c r="C17" s="76" t="s">
        <v>64</v>
      </c>
      <c r="D17" s="9" t="s">
        <v>379</v>
      </c>
      <c r="E17" s="79" t="s">
        <v>22</v>
      </c>
      <c r="F17" s="82" t="s">
        <v>87</v>
      </c>
      <c r="G17" s="85">
        <v>1</v>
      </c>
      <c r="H17" s="88"/>
      <c r="I17" s="91">
        <f>H17*G17</f>
        <v>0</v>
      </c>
    </row>
    <row r="18" spans="2:9" ht="15">
      <c r="B18" s="74"/>
      <c r="C18" s="77"/>
      <c r="D18" s="10" t="s">
        <v>380</v>
      </c>
      <c r="E18" s="80"/>
      <c r="F18" s="83"/>
      <c r="G18" s="86"/>
      <c r="H18" s="89"/>
      <c r="I18" s="92"/>
    </row>
    <row r="19" spans="2:9" ht="15">
      <c r="B19" s="74"/>
      <c r="C19" s="77"/>
      <c r="D19" s="10" t="s">
        <v>412</v>
      </c>
      <c r="E19" s="80"/>
      <c r="F19" s="83"/>
      <c r="G19" s="86"/>
      <c r="H19" s="89"/>
      <c r="I19" s="92"/>
    </row>
    <row r="20" spans="2:9" ht="15">
      <c r="B20" s="74"/>
      <c r="C20" s="77"/>
      <c r="D20" s="10" t="s">
        <v>11</v>
      </c>
      <c r="E20" s="80"/>
      <c r="F20" s="83"/>
      <c r="G20" s="86"/>
      <c r="H20" s="89"/>
      <c r="I20" s="92"/>
    </row>
    <row r="21" spans="2:9" ht="15">
      <c r="B21" s="74"/>
      <c r="C21" s="77"/>
      <c r="D21" s="10" t="s">
        <v>65</v>
      </c>
      <c r="E21" s="80"/>
      <c r="F21" s="83"/>
      <c r="G21" s="86"/>
      <c r="H21" s="89"/>
      <c r="I21" s="92"/>
    </row>
    <row r="22" spans="2:9" ht="15">
      <c r="B22" s="75"/>
      <c r="C22" s="78"/>
      <c r="D22" s="11" t="s">
        <v>66</v>
      </c>
      <c r="E22" s="81"/>
      <c r="F22" s="84"/>
      <c r="G22" s="87"/>
      <c r="H22" s="90"/>
      <c r="I22" s="93"/>
    </row>
    <row r="23" spans="2:9" ht="15">
      <c r="B23" s="73" t="s">
        <v>74</v>
      </c>
      <c r="C23" s="76" t="s">
        <v>19</v>
      </c>
      <c r="D23" s="10" t="s">
        <v>379</v>
      </c>
      <c r="E23" s="79" t="s">
        <v>35</v>
      </c>
      <c r="F23" s="82" t="s">
        <v>87</v>
      </c>
      <c r="G23" s="85">
        <v>1</v>
      </c>
      <c r="H23" s="88"/>
      <c r="I23" s="91">
        <f>H23*G23</f>
        <v>0</v>
      </c>
    </row>
    <row r="24" spans="2:9" ht="15">
      <c r="B24" s="74"/>
      <c r="C24" s="77"/>
      <c r="D24" s="10" t="s">
        <v>380</v>
      </c>
      <c r="E24" s="80"/>
      <c r="F24" s="83"/>
      <c r="G24" s="86"/>
      <c r="H24" s="89"/>
      <c r="I24" s="92"/>
    </row>
    <row r="25" spans="2:9" ht="15">
      <c r="B25" s="74"/>
      <c r="C25" s="77"/>
      <c r="D25" s="10" t="s">
        <v>81</v>
      </c>
      <c r="E25" s="80"/>
      <c r="F25" s="83"/>
      <c r="G25" s="86"/>
      <c r="H25" s="89"/>
      <c r="I25" s="92"/>
    </row>
    <row r="26" spans="2:9" ht="15">
      <c r="B26" s="74"/>
      <c r="C26" s="77"/>
      <c r="D26" s="10" t="s">
        <v>412</v>
      </c>
      <c r="E26" s="80"/>
      <c r="F26" s="83"/>
      <c r="G26" s="86"/>
      <c r="H26" s="89"/>
      <c r="I26" s="92"/>
    </row>
    <row r="27" spans="2:9" ht="15">
      <c r="B27" s="74"/>
      <c r="C27" s="77"/>
      <c r="D27" s="10" t="s">
        <v>9</v>
      </c>
      <c r="E27" s="80"/>
      <c r="F27" s="83"/>
      <c r="G27" s="86"/>
      <c r="H27" s="89"/>
      <c r="I27" s="92"/>
    </row>
    <row r="28" spans="2:9" ht="15">
      <c r="B28" s="74"/>
      <c r="C28" s="77"/>
      <c r="D28" s="10" t="s">
        <v>65</v>
      </c>
      <c r="E28" s="80"/>
      <c r="F28" s="83"/>
      <c r="G28" s="86"/>
      <c r="H28" s="89"/>
      <c r="I28" s="92"/>
    </row>
    <row r="29" spans="2:9" ht="15">
      <c r="B29" s="74"/>
      <c r="C29" s="77"/>
      <c r="D29" s="10" t="s">
        <v>66</v>
      </c>
      <c r="E29" s="80"/>
      <c r="F29" s="83"/>
      <c r="G29" s="86"/>
      <c r="H29" s="89"/>
      <c r="I29" s="92"/>
    </row>
    <row r="30" spans="2:9" ht="15">
      <c r="B30" s="75"/>
      <c r="C30" s="102"/>
      <c r="D30" s="11" t="s">
        <v>63</v>
      </c>
      <c r="E30" s="105"/>
      <c r="F30" s="84"/>
      <c r="G30" s="87"/>
      <c r="H30" s="90"/>
      <c r="I30" s="93"/>
    </row>
    <row r="31" spans="2:9" ht="15">
      <c r="B31" s="73" t="s">
        <v>75</v>
      </c>
      <c r="C31" s="144" t="s">
        <v>91</v>
      </c>
      <c r="D31" s="10" t="s">
        <v>383</v>
      </c>
      <c r="E31" s="82" t="s">
        <v>409</v>
      </c>
      <c r="F31" s="82" t="s">
        <v>87</v>
      </c>
      <c r="G31" s="94">
        <v>1</v>
      </c>
      <c r="H31" s="128"/>
      <c r="I31" s="97">
        <f>H31*G31</f>
        <v>0</v>
      </c>
    </row>
    <row r="32" spans="2:9" ht="15">
      <c r="B32" s="74"/>
      <c r="C32" s="145"/>
      <c r="D32" s="10" t="s">
        <v>382</v>
      </c>
      <c r="E32" s="83"/>
      <c r="F32" s="83"/>
      <c r="G32" s="95"/>
      <c r="H32" s="129"/>
      <c r="I32" s="98"/>
    </row>
    <row r="33" spans="2:9" ht="30">
      <c r="B33" s="74"/>
      <c r="C33" s="145"/>
      <c r="D33" s="10" t="s">
        <v>59</v>
      </c>
      <c r="E33" s="83"/>
      <c r="F33" s="83"/>
      <c r="G33" s="95"/>
      <c r="H33" s="129"/>
      <c r="I33" s="98"/>
    </row>
    <row r="34" spans="2:9" ht="30">
      <c r="B34" s="74"/>
      <c r="C34" s="145"/>
      <c r="D34" s="10" t="s">
        <v>60</v>
      </c>
      <c r="E34" s="83"/>
      <c r="F34" s="83"/>
      <c r="G34" s="95"/>
      <c r="H34" s="129"/>
      <c r="I34" s="98"/>
    </row>
    <row r="35" spans="2:9" ht="30">
      <c r="B35" s="74"/>
      <c r="C35" s="145"/>
      <c r="D35" s="10" t="s">
        <v>92</v>
      </c>
      <c r="E35" s="83"/>
      <c r="F35" s="83"/>
      <c r="G35" s="95"/>
      <c r="H35" s="129"/>
      <c r="I35" s="98"/>
    </row>
    <row r="36" spans="2:9" ht="30">
      <c r="B36" s="75"/>
      <c r="C36" s="146"/>
      <c r="D36" s="11" t="s">
        <v>70</v>
      </c>
      <c r="E36" s="84"/>
      <c r="F36" s="84"/>
      <c r="G36" s="96"/>
      <c r="H36" s="130"/>
      <c r="I36" s="99"/>
    </row>
    <row r="37" spans="2:9" ht="15">
      <c r="B37" s="73" t="s">
        <v>76</v>
      </c>
      <c r="C37" s="76" t="s">
        <v>64</v>
      </c>
      <c r="D37" s="9" t="s">
        <v>379</v>
      </c>
      <c r="E37" s="79" t="s">
        <v>33</v>
      </c>
      <c r="F37" s="82" t="s">
        <v>87</v>
      </c>
      <c r="G37" s="85">
        <v>1</v>
      </c>
      <c r="H37" s="88"/>
      <c r="I37" s="97">
        <f>H37*G37</f>
        <v>0</v>
      </c>
    </row>
    <row r="38" spans="2:9" ht="15">
      <c r="B38" s="74"/>
      <c r="C38" s="77"/>
      <c r="D38" s="10" t="s">
        <v>380</v>
      </c>
      <c r="E38" s="80"/>
      <c r="F38" s="83"/>
      <c r="G38" s="86"/>
      <c r="H38" s="89"/>
      <c r="I38" s="98"/>
    </row>
    <row r="39" spans="2:9" ht="15">
      <c r="B39" s="74"/>
      <c r="C39" s="77"/>
      <c r="D39" s="10" t="s">
        <v>412</v>
      </c>
      <c r="E39" s="80"/>
      <c r="F39" s="83"/>
      <c r="G39" s="86"/>
      <c r="H39" s="89"/>
      <c r="I39" s="98"/>
    </row>
    <row r="40" spans="2:9" ht="15">
      <c r="B40" s="74"/>
      <c r="C40" s="77"/>
      <c r="D40" s="10" t="s">
        <v>11</v>
      </c>
      <c r="E40" s="80"/>
      <c r="F40" s="83"/>
      <c r="G40" s="86"/>
      <c r="H40" s="89"/>
      <c r="I40" s="98"/>
    </row>
    <row r="41" spans="2:9" ht="15">
      <c r="B41" s="74"/>
      <c r="C41" s="77"/>
      <c r="D41" s="10" t="s">
        <v>65</v>
      </c>
      <c r="E41" s="80"/>
      <c r="F41" s="83"/>
      <c r="G41" s="86"/>
      <c r="H41" s="89"/>
      <c r="I41" s="98"/>
    </row>
    <row r="42" spans="2:9" ht="15">
      <c r="B42" s="75"/>
      <c r="C42" s="78"/>
      <c r="D42" s="11" t="s">
        <v>66</v>
      </c>
      <c r="E42" s="81"/>
      <c r="F42" s="84"/>
      <c r="G42" s="87"/>
      <c r="H42" s="90"/>
      <c r="I42" s="99"/>
    </row>
    <row r="43" spans="2:10" ht="15">
      <c r="B43" s="73" t="s">
        <v>77</v>
      </c>
      <c r="C43" s="76" t="s">
        <v>12</v>
      </c>
      <c r="D43" s="9" t="s">
        <v>442</v>
      </c>
      <c r="E43" s="79" t="s">
        <v>400</v>
      </c>
      <c r="F43" s="82" t="s">
        <v>87</v>
      </c>
      <c r="G43" s="118">
        <v>1</v>
      </c>
      <c r="H43" s="88"/>
      <c r="I43" s="91">
        <f>H43*G43</f>
        <v>0</v>
      </c>
      <c r="J43" s="68"/>
    </row>
    <row r="44" spans="2:9" ht="15">
      <c r="B44" s="74"/>
      <c r="C44" s="77"/>
      <c r="D44" s="10" t="s">
        <v>380</v>
      </c>
      <c r="E44" s="80"/>
      <c r="F44" s="83"/>
      <c r="G44" s="119"/>
      <c r="H44" s="89"/>
      <c r="I44" s="92"/>
    </row>
    <row r="45" spans="2:9" ht="15">
      <c r="B45" s="74"/>
      <c r="C45" s="77"/>
      <c r="D45" s="10" t="s">
        <v>412</v>
      </c>
      <c r="E45" s="80"/>
      <c r="F45" s="83"/>
      <c r="G45" s="119"/>
      <c r="H45" s="89"/>
      <c r="I45" s="92"/>
    </row>
    <row r="46" spans="2:9" ht="15">
      <c r="B46" s="74"/>
      <c r="C46" s="77"/>
      <c r="D46" s="10" t="s">
        <v>65</v>
      </c>
      <c r="E46" s="80"/>
      <c r="F46" s="83"/>
      <c r="G46" s="119"/>
      <c r="H46" s="89"/>
      <c r="I46" s="92"/>
    </row>
    <row r="47" spans="2:9" ht="15">
      <c r="B47" s="75"/>
      <c r="C47" s="78"/>
      <c r="D47" s="11" t="s">
        <v>66</v>
      </c>
      <c r="E47" s="81"/>
      <c r="F47" s="84"/>
      <c r="G47" s="120"/>
      <c r="H47" s="90"/>
      <c r="I47" s="93"/>
    </row>
    <row r="48" spans="2:9" ht="15">
      <c r="B48" s="73" t="s">
        <v>85</v>
      </c>
      <c r="C48" s="76" t="s">
        <v>15</v>
      </c>
      <c r="D48" s="9" t="s">
        <v>379</v>
      </c>
      <c r="E48" s="82" t="s">
        <v>34</v>
      </c>
      <c r="F48" s="82" t="s">
        <v>87</v>
      </c>
      <c r="G48" s="94">
        <v>1</v>
      </c>
      <c r="H48" s="88"/>
      <c r="I48" s="97">
        <f>H48*G48</f>
        <v>0</v>
      </c>
    </row>
    <row r="49" spans="2:9" ht="15">
      <c r="B49" s="74"/>
      <c r="C49" s="77"/>
      <c r="D49" s="10" t="s">
        <v>380</v>
      </c>
      <c r="E49" s="83"/>
      <c r="F49" s="83"/>
      <c r="G49" s="95"/>
      <c r="H49" s="89"/>
      <c r="I49" s="98"/>
    </row>
    <row r="50" spans="2:9" ht="15">
      <c r="B50" s="74"/>
      <c r="C50" s="77"/>
      <c r="D50" s="10" t="s">
        <v>10</v>
      </c>
      <c r="E50" s="83"/>
      <c r="F50" s="83"/>
      <c r="G50" s="95"/>
      <c r="H50" s="89"/>
      <c r="I50" s="98"/>
    </row>
    <row r="51" spans="2:9" ht="15">
      <c r="B51" s="74"/>
      <c r="C51" s="77"/>
      <c r="D51" s="10" t="s">
        <v>61</v>
      </c>
      <c r="E51" s="83"/>
      <c r="F51" s="83"/>
      <c r="G51" s="95"/>
      <c r="H51" s="89"/>
      <c r="I51" s="98"/>
    </row>
    <row r="52" spans="2:9" ht="30">
      <c r="B52" s="74"/>
      <c r="C52" s="77"/>
      <c r="D52" s="10" t="s">
        <v>417</v>
      </c>
      <c r="E52" s="83"/>
      <c r="F52" s="83"/>
      <c r="G52" s="95"/>
      <c r="H52" s="89"/>
      <c r="I52" s="98"/>
    </row>
    <row r="53" spans="2:9" ht="15">
      <c r="B53" s="74"/>
      <c r="C53" s="77"/>
      <c r="D53" s="10" t="s">
        <v>93</v>
      </c>
      <c r="E53" s="83"/>
      <c r="F53" s="83"/>
      <c r="G53" s="95"/>
      <c r="H53" s="89"/>
      <c r="I53" s="98"/>
    </row>
    <row r="54" spans="2:9" ht="30">
      <c r="B54" s="74"/>
      <c r="C54" s="77"/>
      <c r="D54" s="10" t="s">
        <v>62</v>
      </c>
      <c r="E54" s="83"/>
      <c r="F54" s="83"/>
      <c r="G54" s="95"/>
      <c r="H54" s="89"/>
      <c r="I54" s="98"/>
    </row>
    <row r="55" spans="2:9" ht="15">
      <c r="B55" s="75"/>
      <c r="C55" s="78"/>
      <c r="D55" s="8" t="s">
        <v>16</v>
      </c>
      <c r="E55" s="84"/>
      <c r="F55" s="84"/>
      <c r="G55" s="96"/>
      <c r="H55" s="90"/>
      <c r="I55" s="99"/>
    </row>
    <row r="57" spans="8:9" ht="15">
      <c r="H57" t="s">
        <v>89</v>
      </c>
      <c r="I57" s="46">
        <f>SUM(I6:I55)</f>
        <v>0</v>
      </c>
    </row>
  </sheetData>
  <sheetProtection/>
  <mergeCells count="56">
    <mergeCell ref="C1:I1"/>
    <mergeCell ref="B3:I3"/>
    <mergeCell ref="H31:H36"/>
    <mergeCell ref="I31:I36"/>
    <mergeCell ref="I23:I30"/>
    <mergeCell ref="B2:I2"/>
    <mergeCell ref="B17:B22"/>
    <mergeCell ref="H17:H22"/>
    <mergeCell ref="I17:I22"/>
    <mergeCell ref="G6:G10"/>
    <mergeCell ref="H37:H42"/>
    <mergeCell ref="I37:I42"/>
    <mergeCell ref="H43:H47"/>
    <mergeCell ref="I43:I47"/>
    <mergeCell ref="C48:C55"/>
    <mergeCell ref="B48:B55"/>
    <mergeCell ref="E48:E55"/>
    <mergeCell ref="F48:F55"/>
    <mergeCell ref="B43:B47"/>
    <mergeCell ref="G43:G47"/>
    <mergeCell ref="F43:F47"/>
    <mergeCell ref="G48:G55"/>
    <mergeCell ref="H48:H55"/>
    <mergeCell ref="I48:I55"/>
    <mergeCell ref="C17:C22"/>
    <mergeCell ref="E17:E22"/>
    <mergeCell ref="F17:F22"/>
    <mergeCell ref="G17:G22"/>
    <mergeCell ref="C43:C47"/>
    <mergeCell ref="E43:E47"/>
    <mergeCell ref="B37:B42"/>
    <mergeCell ref="B31:B36"/>
    <mergeCell ref="E31:E36"/>
    <mergeCell ref="G31:G36"/>
    <mergeCell ref="F31:F36"/>
    <mergeCell ref="C37:C42"/>
    <mergeCell ref="C31:C36"/>
    <mergeCell ref="E37:E42"/>
    <mergeCell ref="F37:F42"/>
    <mergeCell ref="G37:G42"/>
    <mergeCell ref="I6:I16"/>
    <mergeCell ref="C23:C30"/>
    <mergeCell ref="B23:B30"/>
    <mergeCell ref="E23:E30"/>
    <mergeCell ref="F23:F30"/>
    <mergeCell ref="G23:G30"/>
    <mergeCell ref="H23:H30"/>
    <mergeCell ref="C6:C10"/>
    <mergeCell ref="C11:C16"/>
    <mergeCell ref="G11:G16"/>
    <mergeCell ref="B6:B16"/>
    <mergeCell ref="E6:E10"/>
    <mergeCell ref="E11:E16"/>
    <mergeCell ref="F6:F10"/>
    <mergeCell ref="F11:F16"/>
    <mergeCell ref="H6:H16"/>
  </mergeCells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8"/>
  <sheetViews>
    <sheetView zoomScale="80" zoomScaleNormal="80" zoomScalePageLayoutView="0" workbookViewId="0" topLeftCell="A1">
      <selection activeCell="H6" sqref="H6:H66"/>
    </sheetView>
  </sheetViews>
  <sheetFormatPr defaultColWidth="9.140625" defaultRowHeight="15"/>
  <cols>
    <col min="2" max="2" width="20.7109375" style="0" bestFit="1" customWidth="1"/>
    <col min="3" max="3" width="23.00390625" style="0" bestFit="1" customWidth="1"/>
    <col min="4" max="4" width="30.00390625" style="0" customWidth="1"/>
    <col min="5" max="5" width="21.8515625" style="0" customWidth="1"/>
    <col min="6" max="6" width="18.57421875" style="0" customWidth="1"/>
    <col min="7" max="7" width="17.28125" style="0" customWidth="1"/>
    <col min="8" max="8" width="18.00390625" style="0" customWidth="1"/>
    <col min="9" max="9" width="19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97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307</v>
      </c>
      <c r="C3" s="121"/>
      <c r="D3" s="121"/>
      <c r="E3" s="121"/>
      <c r="F3" s="121"/>
      <c r="G3" s="121"/>
      <c r="H3" s="121"/>
      <c r="I3" s="121"/>
    </row>
    <row r="4" ht="15.75" thickBot="1"/>
    <row r="5" spans="2:9" ht="46.5" thickBot="1" thickTop="1">
      <c r="B5" s="22" t="s">
        <v>0</v>
      </c>
      <c r="C5" s="19" t="s">
        <v>1</v>
      </c>
      <c r="D5" s="18" t="s">
        <v>2</v>
      </c>
      <c r="E5" s="19" t="s">
        <v>3</v>
      </c>
      <c r="F5" s="19" t="s">
        <v>4</v>
      </c>
      <c r="G5" s="19" t="s">
        <v>5</v>
      </c>
      <c r="H5" s="23" t="s">
        <v>6</v>
      </c>
      <c r="I5" s="24" t="s">
        <v>7</v>
      </c>
    </row>
    <row r="6" spans="2:9" ht="15">
      <c r="B6" s="73" t="s">
        <v>72</v>
      </c>
      <c r="C6" s="76" t="s">
        <v>64</v>
      </c>
      <c r="D6" s="9" t="s">
        <v>379</v>
      </c>
      <c r="E6" s="79" t="s">
        <v>40</v>
      </c>
      <c r="F6" s="82" t="s">
        <v>94</v>
      </c>
      <c r="G6" s="85">
        <v>4</v>
      </c>
      <c r="H6" s="88"/>
      <c r="I6" s="91">
        <f>H6*G6</f>
        <v>0</v>
      </c>
    </row>
    <row r="7" spans="2:9" ht="15">
      <c r="B7" s="74"/>
      <c r="C7" s="77"/>
      <c r="D7" s="10" t="s">
        <v>380</v>
      </c>
      <c r="E7" s="80"/>
      <c r="F7" s="83"/>
      <c r="G7" s="86"/>
      <c r="H7" s="89"/>
      <c r="I7" s="92"/>
    </row>
    <row r="8" spans="2:9" ht="15">
      <c r="B8" s="74"/>
      <c r="C8" s="77"/>
      <c r="D8" s="10" t="s">
        <v>412</v>
      </c>
      <c r="E8" s="80"/>
      <c r="F8" s="83"/>
      <c r="G8" s="86"/>
      <c r="H8" s="89"/>
      <c r="I8" s="92"/>
    </row>
    <row r="9" spans="2:9" ht="15">
      <c r="B9" s="74"/>
      <c r="C9" s="77"/>
      <c r="D9" s="10" t="s">
        <v>11</v>
      </c>
      <c r="E9" s="80"/>
      <c r="F9" s="83"/>
      <c r="G9" s="86"/>
      <c r="H9" s="89"/>
      <c r="I9" s="92"/>
    </row>
    <row r="10" spans="2:9" ht="15">
      <c r="B10" s="74"/>
      <c r="C10" s="77"/>
      <c r="D10" s="10" t="s">
        <v>65</v>
      </c>
      <c r="E10" s="80"/>
      <c r="F10" s="83"/>
      <c r="G10" s="86"/>
      <c r="H10" s="89"/>
      <c r="I10" s="92"/>
    </row>
    <row r="11" spans="2:9" ht="15">
      <c r="B11" s="75"/>
      <c r="C11" s="78"/>
      <c r="D11" s="11" t="s">
        <v>66</v>
      </c>
      <c r="E11" s="81"/>
      <c r="F11" s="84"/>
      <c r="G11" s="87"/>
      <c r="H11" s="90"/>
      <c r="I11" s="93"/>
    </row>
    <row r="12" spans="2:11" ht="30">
      <c r="B12" s="73" t="s">
        <v>73</v>
      </c>
      <c r="C12" s="76" t="s">
        <v>56</v>
      </c>
      <c r="D12" s="9" t="s">
        <v>383</v>
      </c>
      <c r="E12" s="82" t="s">
        <v>38</v>
      </c>
      <c r="F12" s="82" t="s">
        <v>94</v>
      </c>
      <c r="G12" s="94">
        <v>1</v>
      </c>
      <c r="H12" s="88"/>
      <c r="I12" s="91">
        <f>H12</f>
        <v>0</v>
      </c>
      <c r="J12" s="68"/>
      <c r="K12" s="68"/>
    </row>
    <row r="13" spans="2:11" ht="15">
      <c r="B13" s="74"/>
      <c r="C13" s="77"/>
      <c r="D13" s="10" t="s">
        <v>382</v>
      </c>
      <c r="E13" s="83"/>
      <c r="F13" s="83"/>
      <c r="G13" s="95"/>
      <c r="H13" s="89"/>
      <c r="I13" s="92"/>
      <c r="J13" s="68"/>
      <c r="K13" s="68"/>
    </row>
    <row r="14" spans="2:11" ht="30">
      <c r="B14" s="74"/>
      <c r="C14" s="77"/>
      <c r="D14" s="10" t="s">
        <v>59</v>
      </c>
      <c r="E14" s="83"/>
      <c r="F14" s="83"/>
      <c r="G14" s="95"/>
      <c r="H14" s="89"/>
      <c r="I14" s="92"/>
      <c r="J14" s="68"/>
      <c r="K14" s="68"/>
    </row>
    <row r="15" spans="2:9" ht="30">
      <c r="B15" s="74"/>
      <c r="C15" s="77"/>
      <c r="D15" s="10" t="s">
        <v>60</v>
      </c>
      <c r="E15" s="83"/>
      <c r="F15" s="83"/>
      <c r="G15" s="95"/>
      <c r="H15" s="89"/>
      <c r="I15" s="92"/>
    </row>
    <row r="16" spans="2:9" ht="30">
      <c r="B16" s="74"/>
      <c r="C16" s="78"/>
      <c r="D16" s="11" t="s">
        <v>70</v>
      </c>
      <c r="E16" s="84"/>
      <c r="F16" s="83"/>
      <c r="G16" s="96"/>
      <c r="H16" s="89"/>
      <c r="I16" s="92"/>
    </row>
    <row r="17" spans="2:9" ht="15">
      <c r="B17" s="74"/>
      <c r="C17" s="76" t="s">
        <v>21</v>
      </c>
      <c r="D17" s="10" t="s">
        <v>379</v>
      </c>
      <c r="E17" s="82" t="s">
        <v>385</v>
      </c>
      <c r="F17" s="82" t="s">
        <v>94</v>
      </c>
      <c r="G17" s="94">
        <v>1</v>
      </c>
      <c r="H17" s="89"/>
      <c r="I17" s="92"/>
    </row>
    <row r="18" spans="2:9" ht="15">
      <c r="B18" s="74"/>
      <c r="C18" s="77"/>
      <c r="D18" s="10" t="s">
        <v>380</v>
      </c>
      <c r="E18" s="83"/>
      <c r="F18" s="83"/>
      <c r="G18" s="95"/>
      <c r="H18" s="89"/>
      <c r="I18" s="92"/>
    </row>
    <row r="19" spans="2:9" ht="15">
      <c r="B19" s="74"/>
      <c r="C19" s="77"/>
      <c r="D19" s="10" t="s">
        <v>95</v>
      </c>
      <c r="E19" s="83"/>
      <c r="F19" s="83"/>
      <c r="G19" s="95"/>
      <c r="H19" s="89"/>
      <c r="I19" s="92"/>
    </row>
    <row r="20" spans="2:9" ht="15">
      <c r="B20" s="74"/>
      <c r="C20" s="77"/>
      <c r="D20" s="10" t="s">
        <v>10</v>
      </c>
      <c r="E20" s="83"/>
      <c r="F20" s="83"/>
      <c r="G20" s="95"/>
      <c r="H20" s="89"/>
      <c r="I20" s="92"/>
    </row>
    <row r="21" spans="2:9" ht="15">
      <c r="B21" s="74"/>
      <c r="C21" s="77"/>
      <c r="D21" s="10" t="s">
        <v>61</v>
      </c>
      <c r="E21" s="83"/>
      <c r="F21" s="83"/>
      <c r="G21" s="95"/>
      <c r="H21" s="89"/>
      <c r="I21" s="92"/>
    </row>
    <row r="22" spans="2:9" ht="30">
      <c r="B22" s="74"/>
      <c r="C22" s="77"/>
      <c r="D22" s="10" t="s">
        <v>417</v>
      </c>
      <c r="E22" s="83"/>
      <c r="F22" s="83"/>
      <c r="G22" s="95"/>
      <c r="H22" s="89"/>
      <c r="I22" s="92"/>
    </row>
    <row r="23" spans="2:9" ht="30">
      <c r="B23" s="74"/>
      <c r="C23" s="77"/>
      <c r="D23" s="10" t="s">
        <v>62</v>
      </c>
      <c r="E23" s="83"/>
      <c r="F23" s="83"/>
      <c r="G23" s="95"/>
      <c r="H23" s="89"/>
      <c r="I23" s="92"/>
    </row>
    <row r="24" spans="2:9" ht="15">
      <c r="B24" s="74"/>
      <c r="C24" s="77"/>
      <c r="D24" s="10" t="s">
        <v>93</v>
      </c>
      <c r="E24" s="83"/>
      <c r="F24" s="83"/>
      <c r="G24" s="95"/>
      <c r="H24" s="89"/>
      <c r="I24" s="92"/>
    </row>
    <row r="25" spans="2:9" ht="15">
      <c r="B25" s="74"/>
      <c r="C25" s="78"/>
      <c r="D25" s="11" t="s">
        <v>63</v>
      </c>
      <c r="E25" s="84"/>
      <c r="F25" s="84"/>
      <c r="G25" s="96"/>
      <c r="H25" s="89"/>
      <c r="I25" s="92"/>
    </row>
    <row r="26" spans="2:9" ht="15">
      <c r="B26" s="74"/>
      <c r="C26" s="76" t="s">
        <v>19</v>
      </c>
      <c r="D26" s="9" t="s">
        <v>379</v>
      </c>
      <c r="E26" s="82" t="s">
        <v>385</v>
      </c>
      <c r="F26" s="83" t="s">
        <v>94</v>
      </c>
      <c r="G26" s="94">
        <v>1</v>
      </c>
      <c r="H26" s="89"/>
      <c r="I26" s="92"/>
    </row>
    <row r="27" spans="2:9" ht="15">
      <c r="B27" s="74"/>
      <c r="C27" s="77"/>
      <c r="D27" s="10" t="s">
        <v>380</v>
      </c>
      <c r="E27" s="83"/>
      <c r="F27" s="83"/>
      <c r="G27" s="95"/>
      <c r="H27" s="89"/>
      <c r="I27" s="92"/>
    </row>
    <row r="28" spans="2:9" ht="15">
      <c r="B28" s="74"/>
      <c r="C28" s="77"/>
      <c r="D28" s="7" t="s">
        <v>96</v>
      </c>
      <c r="E28" s="83"/>
      <c r="F28" s="83"/>
      <c r="G28" s="95"/>
      <c r="H28" s="89"/>
      <c r="I28" s="92"/>
    </row>
    <row r="29" spans="2:9" ht="15">
      <c r="B29" s="74"/>
      <c r="C29" s="77"/>
      <c r="D29" s="10" t="s">
        <v>416</v>
      </c>
      <c r="E29" s="83"/>
      <c r="F29" s="83"/>
      <c r="G29" s="95"/>
      <c r="H29" s="89"/>
      <c r="I29" s="92"/>
    </row>
    <row r="30" spans="2:9" ht="15">
      <c r="B30" s="74"/>
      <c r="C30" s="77"/>
      <c r="D30" s="17" t="s">
        <v>9</v>
      </c>
      <c r="E30" s="83"/>
      <c r="F30" s="83"/>
      <c r="G30" s="95"/>
      <c r="H30" s="89"/>
      <c r="I30" s="92"/>
    </row>
    <row r="31" spans="2:9" ht="15">
      <c r="B31" s="74"/>
      <c r="C31" s="77"/>
      <c r="D31" s="10" t="s">
        <v>61</v>
      </c>
      <c r="E31" s="83"/>
      <c r="F31" s="83"/>
      <c r="G31" s="95"/>
      <c r="H31" s="89"/>
      <c r="I31" s="92"/>
    </row>
    <row r="32" spans="2:9" ht="30">
      <c r="B32" s="74"/>
      <c r="C32" s="77"/>
      <c r="D32" s="10" t="s">
        <v>84</v>
      </c>
      <c r="E32" s="83"/>
      <c r="F32" s="83"/>
      <c r="G32" s="95"/>
      <c r="H32" s="89"/>
      <c r="I32" s="92"/>
    </row>
    <row r="33" spans="2:9" ht="15">
      <c r="B33" s="75"/>
      <c r="C33" s="78"/>
      <c r="D33" s="11" t="s">
        <v>63</v>
      </c>
      <c r="E33" s="84"/>
      <c r="F33" s="84"/>
      <c r="G33" s="96"/>
      <c r="H33" s="90"/>
      <c r="I33" s="93"/>
    </row>
    <row r="34" spans="2:10" ht="30">
      <c r="B34" s="73" t="s">
        <v>74</v>
      </c>
      <c r="C34" s="76" t="s">
        <v>142</v>
      </c>
      <c r="D34" s="9" t="s">
        <v>383</v>
      </c>
      <c r="E34" s="82" t="s">
        <v>38</v>
      </c>
      <c r="F34" s="82" t="s">
        <v>94</v>
      </c>
      <c r="G34" s="94">
        <v>1</v>
      </c>
      <c r="H34" s="88"/>
      <c r="I34" s="91">
        <f>H34</f>
        <v>0</v>
      </c>
      <c r="J34" s="68"/>
    </row>
    <row r="35" spans="2:10" ht="15">
      <c r="B35" s="74"/>
      <c r="C35" s="77"/>
      <c r="D35" s="10" t="s">
        <v>382</v>
      </c>
      <c r="E35" s="83"/>
      <c r="F35" s="83"/>
      <c r="G35" s="95"/>
      <c r="H35" s="89"/>
      <c r="I35" s="92"/>
      <c r="J35" s="68"/>
    </row>
    <row r="36" spans="2:10" ht="30">
      <c r="B36" s="74"/>
      <c r="C36" s="77"/>
      <c r="D36" s="10" t="s">
        <v>59</v>
      </c>
      <c r="E36" s="83"/>
      <c r="F36" s="83"/>
      <c r="G36" s="95"/>
      <c r="H36" s="89"/>
      <c r="I36" s="92"/>
      <c r="J36" s="68"/>
    </row>
    <row r="37" spans="2:9" ht="30">
      <c r="B37" s="74"/>
      <c r="C37" s="77"/>
      <c r="D37" s="10" t="s">
        <v>60</v>
      </c>
      <c r="E37" s="83"/>
      <c r="F37" s="83"/>
      <c r="G37" s="95"/>
      <c r="H37" s="89"/>
      <c r="I37" s="92"/>
    </row>
    <row r="38" spans="2:9" ht="30">
      <c r="B38" s="74"/>
      <c r="C38" s="78"/>
      <c r="D38" s="11" t="s">
        <v>70</v>
      </c>
      <c r="E38" s="84"/>
      <c r="F38" s="83"/>
      <c r="G38" s="96"/>
      <c r="H38" s="89"/>
      <c r="I38" s="92"/>
    </row>
    <row r="39" spans="2:9" ht="15">
      <c r="B39" s="74"/>
      <c r="C39" s="76" t="s">
        <v>21</v>
      </c>
      <c r="D39" s="10" t="s">
        <v>379</v>
      </c>
      <c r="E39" s="82" t="s">
        <v>385</v>
      </c>
      <c r="F39" s="82" t="s">
        <v>94</v>
      </c>
      <c r="G39" s="94">
        <v>1</v>
      </c>
      <c r="H39" s="89"/>
      <c r="I39" s="92"/>
    </row>
    <row r="40" spans="2:9" ht="15">
      <c r="B40" s="74"/>
      <c r="C40" s="77"/>
      <c r="D40" s="10" t="s">
        <v>380</v>
      </c>
      <c r="E40" s="83"/>
      <c r="F40" s="83"/>
      <c r="G40" s="95"/>
      <c r="H40" s="89"/>
      <c r="I40" s="92"/>
    </row>
    <row r="41" spans="2:9" ht="15">
      <c r="B41" s="74"/>
      <c r="C41" s="77"/>
      <c r="D41" s="10" t="s">
        <v>96</v>
      </c>
      <c r="E41" s="83"/>
      <c r="F41" s="83"/>
      <c r="G41" s="95"/>
      <c r="H41" s="89"/>
      <c r="I41" s="92"/>
    </row>
    <row r="42" spans="2:9" ht="15">
      <c r="B42" s="74"/>
      <c r="C42" s="77"/>
      <c r="D42" s="10" t="s">
        <v>10</v>
      </c>
      <c r="E42" s="83"/>
      <c r="F42" s="83"/>
      <c r="G42" s="95"/>
      <c r="H42" s="89"/>
      <c r="I42" s="92"/>
    </row>
    <row r="43" spans="2:9" ht="15">
      <c r="B43" s="74"/>
      <c r="C43" s="77"/>
      <c r="D43" s="10" t="s">
        <v>61</v>
      </c>
      <c r="E43" s="83"/>
      <c r="F43" s="83"/>
      <c r="G43" s="95"/>
      <c r="H43" s="89"/>
      <c r="I43" s="92"/>
    </row>
    <row r="44" spans="2:9" ht="30">
      <c r="B44" s="74"/>
      <c r="C44" s="77"/>
      <c r="D44" s="10" t="s">
        <v>417</v>
      </c>
      <c r="E44" s="83"/>
      <c r="F44" s="83"/>
      <c r="G44" s="95"/>
      <c r="H44" s="89"/>
      <c r="I44" s="92"/>
    </row>
    <row r="45" spans="2:9" ht="30">
      <c r="B45" s="74"/>
      <c r="C45" s="77"/>
      <c r="D45" s="10" t="s">
        <v>62</v>
      </c>
      <c r="E45" s="83"/>
      <c r="F45" s="83"/>
      <c r="G45" s="95"/>
      <c r="H45" s="89"/>
      <c r="I45" s="92"/>
    </row>
    <row r="46" spans="2:9" ht="15">
      <c r="B46" s="74"/>
      <c r="C46" s="77"/>
      <c r="D46" s="10" t="s">
        <v>93</v>
      </c>
      <c r="E46" s="83"/>
      <c r="F46" s="83"/>
      <c r="G46" s="95"/>
      <c r="H46" s="89"/>
      <c r="I46" s="92"/>
    </row>
    <row r="47" spans="2:9" ht="15">
      <c r="B47" s="74"/>
      <c r="C47" s="78"/>
      <c r="D47" s="11" t="s">
        <v>63</v>
      </c>
      <c r="E47" s="84"/>
      <c r="F47" s="84"/>
      <c r="G47" s="96"/>
      <c r="H47" s="89"/>
      <c r="I47" s="92"/>
    </row>
    <row r="48" spans="2:9" ht="15">
      <c r="B48" s="74"/>
      <c r="C48" s="76" t="s">
        <v>19</v>
      </c>
      <c r="D48" s="9" t="s">
        <v>379</v>
      </c>
      <c r="E48" s="82" t="s">
        <v>385</v>
      </c>
      <c r="F48" s="83" t="s">
        <v>94</v>
      </c>
      <c r="G48" s="94">
        <v>1</v>
      </c>
      <c r="H48" s="89"/>
      <c r="I48" s="92"/>
    </row>
    <row r="49" spans="2:9" ht="15">
      <c r="B49" s="74"/>
      <c r="C49" s="77"/>
      <c r="D49" s="10" t="s">
        <v>380</v>
      </c>
      <c r="E49" s="83"/>
      <c r="F49" s="83"/>
      <c r="G49" s="95"/>
      <c r="H49" s="89"/>
      <c r="I49" s="92"/>
    </row>
    <row r="50" spans="2:9" ht="15">
      <c r="B50" s="74"/>
      <c r="C50" s="77"/>
      <c r="D50" s="7" t="s">
        <v>95</v>
      </c>
      <c r="E50" s="83"/>
      <c r="F50" s="83"/>
      <c r="G50" s="95"/>
      <c r="H50" s="89"/>
      <c r="I50" s="92"/>
    </row>
    <row r="51" spans="2:9" ht="15">
      <c r="B51" s="74"/>
      <c r="C51" s="77"/>
      <c r="D51" s="10" t="s">
        <v>416</v>
      </c>
      <c r="E51" s="83"/>
      <c r="F51" s="83"/>
      <c r="G51" s="95"/>
      <c r="H51" s="89"/>
      <c r="I51" s="92"/>
    </row>
    <row r="52" spans="2:9" ht="15">
      <c r="B52" s="74"/>
      <c r="C52" s="77"/>
      <c r="D52" s="17" t="s">
        <v>9</v>
      </c>
      <c r="E52" s="83"/>
      <c r="F52" s="83"/>
      <c r="G52" s="95"/>
      <c r="H52" s="89"/>
      <c r="I52" s="92"/>
    </row>
    <row r="53" spans="2:9" ht="15">
      <c r="B53" s="74"/>
      <c r="C53" s="77"/>
      <c r="D53" s="10" t="s">
        <v>61</v>
      </c>
      <c r="E53" s="83"/>
      <c r="F53" s="83"/>
      <c r="G53" s="95"/>
      <c r="H53" s="89"/>
      <c r="I53" s="92"/>
    </row>
    <row r="54" spans="2:9" ht="30">
      <c r="B54" s="74"/>
      <c r="C54" s="77"/>
      <c r="D54" s="10" t="s">
        <v>84</v>
      </c>
      <c r="E54" s="83"/>
      <c r="F54" s="83"/>
      <c r="G54" s="95"/>
      <c r="H54" s="89"/>
      <c r="I54" s="92"/>
    </row>
    <row r="55" spans="2:9" ht="15">
      <c r="B55" s="75"/>
      <c r="C55" s="78"/>
      <c r="D55" s="11" t="s">
        <v>63</v>
      </c>
      <c r="E55" s="84"/>
      <c r="F55" s="84"/>
      <c r="G55" s="96"/>
      <c r="H55" s="90"/>
      <c r="I55" s="93"/>
    </row>
    <row r="56" spans="2:10" ht="15">
      <c r="B56" s="73" t="s">
        <v>75</v>
      </c>
      <c r="C56" s="76" t="s">
        <v>12</v>
      </c>
      <c r="D56" s="9" t="s">
        <v>442</v>
      </c>
      <c r="E56" s="79" t="s">
        <v>400</v>
      </c>
      <c r="F56" s="82" t="s">
        <v>94</v>
      </c>
      <c r="G56" s="118">
        <v>1</v>
      </c>
      <c r="H56" s="88"/>
      <c r="I56" s="91">
        <f>H56*G56</f>
        <v>0</v>
      </c>
      <c r="J56" s="68"/>
    </row>
    <row r="57" spans="2:9" ht="15">
      <c r="B57" s="74"/>
      <c r="C57" s="77"/>
      <c r="D57" s="10" t="s">
        <v>380</v>
      </c>
      <c r="E57" s="80"/>
      <c r="F57" s="83"/>
      <c r="G57" s="119"/>
      <c r="H57" s="89"/>
      <c r="I57" s="92"/>
    </row>
    <row r="58" spans="2:9" ht="15">
      <c r="B58" s="74"/>
      <c r="C58" s="77"/>
      <c r="D58" s="10" t="s">
        <v>412</v>
      </c>
      <c r="E58" s="80"/>
      <c r="F58" s="83"/>
      <c r="G58" s="119"/>
      <c r="H58" s="89"/>
      <c r="I58" s="92"/>
    </row>
    <row r="59" spans="2:9" ht="15">
      <c r="B59" s="74"/>
      <c r="C59" s="77"/>
      <c r="D59" s="10" t="s">
        <v>65</v>
      </c>
      <c r="E59" s="80"/>
      <c r="F59" s="83"/>
      <c r="G59" s="119"/>
      <c r="H59" s="89"/>
      <c r="I59" s="92"/>
    </row>
    <row r="60" spans="2:9" ht="15">
      <c r="B60" s="75"/>
      <c r="C60" s="78"/>
      <c r="D60" s="11" t="s">
        <v>66</v>
      </c>
      <c r="E60" s="81"/>
      <c r="F60" s="84"/>
      <c r="G60" s="120"/>
      <c r="H60" s="90"/>
      <c r="I60" s="93"/>
    </row>
    <row r="61" spans="2:9" ht="15">
      <c r="B61" s="73" t="s">
        <v>76</v>
      </c>
      <c r="C61" s="76" t="s">
        <v>23</v>
      </c>
      <c r="D61" s="9" t="s">
        <v>379</v>
      </c>
      <c r="E61" s="82" t="s">
        <v>41</v>
      </c>
      <c r="F61" s="82" t="s">
        <v>94</v>
      </c>
      <c r="G61" s="118">
        <v>1</v>
      </c>
      <c r="H61" s="88"/>
      <c r="I61" s="91">
        <f>H61*G61</f>
        <v>0</v>
      </c>
    </row>
    <row r="62" spans="2:9" ht="15">
      <c r="B62" s="74"/>
      <c r="C62" s="77"/>
      <c r="D62" s="10" t="s">
        <v>380</v>
      </c>
      <c r="E62" s="83"/>
      <c r="F62" s="83"/>
      <c r="G62" s="119"/>
      <c r="H62" s="89"/>
      <c r="I62" s="92"/>
    </row>
    <row r="63" spans="2:9" ht="15">
      <c r="B63" s="74"/>
      <c r="C63" s="77"/>
      <c r="D63" s="17" t="s">
        <v>419</v>
      </c>
      <c r="E63" s="83"/>
      <c r="F63" s="83"/>
      <c r="G63" s="119"/>
      <c r="H63" s="89"/>
      <c r="I63" s="92"/>
    </row>
    <row r="64" spans="2:9" ht="15">
      <c r="B64" s="74"/>
      <c r="C64" s="77"/>
      <c r="D64" s="10" t="s">
        <v>17</v>
      </c>
      <c r="E64" s="83"/>
      <c r="F64" s="83"/>
      <c r="G64" s="119"/>
      <c r="H64" s="89"/>
      <c r="I64" s="92"/>
    </row>
    <row r="65" spans="2:9" ht="15">
      <c r="B65" s="74"/>
      <c r="C65" s="77"/>
      <c r="D65" s="10" t="s">
        <v>65</v>
      </c>
      <c r="E65" s="83"/>
      <c r="F65" s="83"/>
      <c r="G65" s="119"/>
      <c r="H65" s="89"/>
      <c r="I65" s="92"/>
    </row>
    <row r="66" spans="2:9" ht="15">
      <c r="B66" s="75"/>
      <c r="C66" s="78"/>
      <c r="D66" s="11" t="s">
        <v>66</v>
      </c>
      <c r="E66" s="84"/>
      <c r="F66" s="84"/>
      <c r="G66" s="120"/>
      <c r="H66" s="90"/>
      <c r="I66" s="93"/>
    </row>
    <row r="68" spans="8:9" ht="15">
      <c r="H68" t="s">
        <v>89</v>
      </c>
      <c r="I68" s="46">
        <f>SUM(I6:I66)</f>
        <v>0</v>
      </c>
    </row>
  </sheetData>
  <sheetProtection/>
  <mergeCells count="54">
    <mergeCell ref="B6:B11"/>
    <mergeCell ref="C6:C11"/>
    <mergeCell ref="E6:E11"/>
    <mergeCell ref="C61:C66"/>
    <mergeCell ref="E61:E66"/>
    <mergeCell ref="F61:F66"/>
    <mergeCell ref="B61:B66"/>
    <mergeCell ref="F56:F60"/>
    <mergeCell ref="C48:C55"/>
    <mergeCell ref="C34:C38"/>
    <mergeCell ref="G61:G66"/>
    <mergeCell ref="C1:I1"/>
    <mergeCell ref="B3:I3"/>
    <mergeCell ref="I61:I66"/>
    <mergeCell ref="B2:I2"/>
    <mergeCell ref="H61:H66"/>
    <mergeCell ref="I56:I60"/>
    <mergeCell ref="H6:H11"/>
    <mergeCell ref="E39:E47"/>
    <mergeCell ref="F39:F47"/>
    <mergeCell ref="G48:G55"/>
    <mergeCell ref="I12:I33"/>
    <mergeCell ref="B34:B55"/>
    <mergeCell ref="G39:G47"/>
    <mergeCell ref="F6:F11"/>
    <mergeCell ref="G6:G11"/>
    <mergeCell ref="H12:H33"/>
    <mergeCell ref="F17:F25"/>
    <mergeCell ref="F26:F33"/>
    <mergeCell ref="G12:G16"/>
    <mergeCell ref="H34:H55"/>
    <mergeCell ref="I34:I55"/>
    <mergeCell ref="E48:E55"/>
    <mergeCell ref="I6:I11"/>
    <mergeCell ref="B56:B60"/>
    <mergeCell ref="C56:C60"/>
    <mergeCell ref="E56:E60"/>
    <mergeCell ref="G56:G60"/>
    <mergeCell ref="H56:H60"/>
    <mergeCell ref="F48:F55"/>
    <mergeCell ref="B12:B33"/>
    <mergeCell ref="E12:E16"/>
    <mergeCell ref="E17:E25"/>
    <mergeCell ref="E26:E33"/>
    <mergeCell ref="E34:E38"/>
    <mergeCell ref="F34:F38"/>
    <mergeCell ref="C39:C47"/>
    <mergeCell ref="F12:F16"/>
    <mergeCell ref="C12:C16"/>
    <mergeCell ref="C17:C25"/>
    <mergeCell ref="C26:C33"/>
    <mergeCell ref="G17:G25"/>
    <mergeCell ref="G26:G33"/>
    <mergeCell ref="G34:G38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zoomScale="80" zoomScaleNormal="80" zoomScalePageLayoutView="0" workbookViewId="0" topLeftCell="A13">
      <selection activeCell="H6" sqref="H6:H19"/>
    </sheetView>
  </sheetViews>
  <sheetFormatPr defaultColWidth="9.140625" defaultRowHeight="15"/>
  <cols>
    <col min="2" max="2" width="21.421875" style="0" bestFit="1" customWidth="1"/>
    <col min="3" max="3" width="23.8515625" style="0" bestFit="1" customWidth="1"/>
    <col min="4" max="4" width="30.140625" style="0" customWidth="1"/>
    <col min="5" max="5" width="21.8515625" style="0" customWidth="1"/>
    <col min="6" max="6" width="18.57421875" style="0" customWidth="1"/>
    <col min="7" max="7" width="17.28125" style="0" customWidth="1"/>
    <col min="8" max="8" width="18.00390625" style="0" customWidth="1"/>
    <col min="9" max="9" width="19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98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308</v>
      </c>
      <c r="C3" s="121"/>
      <c r="D3" s="121"/>
      <c r="E3" s="121"/>
      <c r="F3" s="121"/>
      <c r="G3" s="121"/>
      <c r="H3" s="121"/>
      <c r="I3" s="121"/>
    </row>
    <row r="4" ht="15.75" thickBot="1"/>
    <row r="5" spans="2:9" ht="46.5" thickBot="1" thickTop="1">
      <c r="B5" s="22" t="s">
        <v>0</v>
      </c>
      <c r="C5" s="19" t="s">
        <v>1</v>
      </c>
      <c r="D5" s="18" t="s">
        <v>2</v>
      </c>
      <c r="E5" s="19" t="s">
        <v>3</v>
      </c>
      <c r="F5" s="19" t="s">
        <v>4</v>
      </c>
      <c r="G5" s="19" t="s">
        <v>5</v>
      </c>
      <c r="H5" s="23" t="s">
        <v>6</v>
      </c>
      <c r="I5" s="24" t="s">
        <v>7</v>
      </c>
    </row>
    <row r="6" spans="2:10" ht="30">
      <c r="B6" s="115" t="s">
        <v>72</v>
      </c>
      <c r="C6" s="76" t="s">
        <v>14</v>
      </c>
      <c r="D6" s="9" t="s">
        <v>383</v>
      </c>
      <c r="E6" s="147" t="s">
        <v>441</v>
      </c>
      <c r="F6" s="82" t="s">
        <v>99</v>
      </c>
      <c r="G6" s="94">
        <v>1</v>
      </c>
      <c r="H6" s="88"/>
      <c r="I6" s="97">
        <f>H6</f>
        <v>0</v>
      </c>
      <c r="J6" s="68"/>
    </row>
    <row r="7" spans="2:10" ht="15">
      <c r="B7" s="116"/>
      <c r="C7" s="77"/>
      <c r="D7" s="10" t="s">
        <v>382</v>
      </c>
      <c r="E7" s="148"/>
      <c r="F7" s="83"/>
      <c r="G7" s="95"/>
      <c r="H7" s="89"/>
      <c r="I7" s="98"/>
      <c r="J7" s="68"/>
    </row>
    <row r="8" spans="2:10" ht="30">
      <c r="B8" s="116"/>
      <c r="C8" s="77"/>
      <c r="D8" s="10" t="s">
        <v>59</v>
      </c>
      <c r="E8" s="148"/>
      <c r="F8" s="83"/>
      <c r="G8" s="95"/>
      <c r="H8" s="89"/>
      <c r="I8" s="98"/>
      <c r="J8" s="68"/>
    </row>
    <row r="9" spans="2:9" ht="30">
      <c r="B9" s="116"/>
      <c r="C9" s="77"/>
      <c r="D9" s="10" t="s">
        <v>60</v>
      </c>
      <c r="E9" s="148"/>
      <c r="F9" s="83"/>
      <c r="G9" s="95"/>
      <c r="H9" s="89"/>
      <c r="I9" s="98"/>
    </row>
    <row r="10" spans="2:9" ht="30">
      <c r="B10" s="116"/>
      <c r="C10" s="78"/>
      <c r="D10" s="11" t="s">
        <v>70</v>
      </c>
      <c r="E10" s="149"/>
      <c r="F10" s="84"/>
      <c r="G10" s="96"/>
      <c r="H10" s="89"/>
      <c r="I10" s="98"/>
    </row>
    <row r="11" spans="2:9" ht="15">
      <c r="B11" s="116"/>
      <c r="C11" s="76" t="s">
        <v>21</v>
      </c>
      <c r="D11" s="10" t="s">
        <v>379</v>
      </c>
      <c r="E11" s="82" t="s">
        <v>39</v>
      </c>
      <c r="F11" s="82" t="s">
        <v>99</v>
      </c>
      <c r="G11" s="94">
        <v>1</v>
      </c>
      <c r="H11" s="89"/>
      <c r="I11" s="98"/>
    </row>
    <row r="12" spans="2:9" ht="15">
      <c r="B12" s="116"/>
      <c r="C12" s="77"/>
      <c r="D12" s="10" t="s">
        <v>380</v>
      </c>
      <c r="E12" s="83"/>
      <c r="F12" s="83"/>
      <c r="G12" s="95"/>
      <c r="H12" s="89"/>
      <c r="I12" s="98"/>
    </row>
    <row r="13" spans="2:9" ht="15">
      <c r="B13" s="116"/>
      <c r="C13" s="77"/>
      <c r="D13" s="10" t="s">
        <v>95</v>
      </c>
      <c r="E13" s="83"/>
      <c r="F13" s="83"/>
      <c r="G13" s="95"/>
      <c r="H13" s="89"/>
      <c r="I13" s="98"/>
    </row>
    <row r="14" spans="2:9" ht="15">
      <c r="B14" s="116"/>
      <c r="C14" s="77"/>
      <c r="D14" s="10" t="s">
        <v>10</v>
      </c>
      <c r="E14" s="83"/>
      <c r="F14" s="83"/>
      <c r="G14" s="95"/>
      <c r="H14" s="89"/>
      <c r="I14" s="98"/>
    </row>
    <row r="15" spans="2:9" ht="15">
      <c r="B15" s="116"/>
      <c r="C15" s="77"/>
      <c r="D15" s="10" t="s">
        <v>61</v>
      </c>
      <c r="E15" s="83"/>
      <c r="F15" s="83"/>
      <c r="G15" s="95"/>
      <c r="H15" s="89"/>
      <c r="I15" s="98"/>
    </row>
    <row r="16" spans="2:9" ht="30">
      <c r="B16" s="116"/>
      <c r="C16" s="77"/>
      <c r="D16" s="10" t="s">
        <v>417</v>
      </c>
      <c r="E16" s="83"/>
      <c r="F16" s="83"/>
      <c r="G16" s="95"/>
      <c r="H16" s="89"/>
      <c r="I16" s="98"/>
    </row>
    <row r="17" spans="2:9" ht="15">
      <c r="B17" s="116"/>
      <c r="C17" s="77"/>
      <c r="D17" s="10" t="s">
        <v>93</v>
      </c>
      <c r="E17" s="83"/>
      <c r="F17" s="83"/>
      <c r="G17" s="95"/>
      <c r="H17" s="89"/>
      <c r="I17" s="98"/>
    </row>
    <row r="18" spans="2:9" ht="30">
      <c r="B18" s="116"/>
      <c r="C18" s="77"/>
      <c r="D18" s="10" t="s">
        <v>62</v>
      </c>
      <c r="E18" s="83"/>
      <c r="F18" s="83"/>
      <c r="G18" s="95"/>
      <c r="H18" s="89"/>
      <c r="I18" s="98"/>
    </row>
    <row r="19" spans="2:9" ht="15">
      <c r="B19" s="117"/>
      <c r="C19" s="78"/>
      <c r="D19" s="11" t="s">
        <v>63</v>
      </c>
      <c r="E19" s="84"/>
      <c r="F19" s="84"/>
      <c r="G19" s="96"/>
      <c r="H19" s="90"/>
      <c r="I19" s="99"/>
    </row>
    <row r="20" spans="2:9" ht="15">
      <c r="B20" s="73" t="s">
        <v>73</v>
      </c>
      <c r="C20" s="76" t="s">
        <v>100</v>
      </c>
      <c r="D20" s="9" t="s">
        <v>379</v>
      </c>
      <c r="E20" s="79" t="s">
        <v>40</v>
      </c>
      <c r="F20" s="82" t="s">
        <v>99</v>
      </c>
      <c r="G20" s="85">
        <v>1</v>
      </c>
      <c r="H20" s="88"/>
      <c r="I20" s="91">
        <f>H20*G20</f>
        <v>0</v>
      </c>
    </row>
    <row r="21" spans="2:9" ht="15">
      <c r="B21" s="74"/>
      <c r="C21" s="77"/>
      <c r="D21" s="10" t="s">
        <v>380</v>
      </c>
      <c r="E21" s="80"/>
      <c r="F21" s="83"/>
      <c r="G21" s="86"/>
      <c r="H21" s="89"/>
      <c r="I21" s="92"/>
    </row>
    <row r="22" spans="2:9" ht="15">
      <c r="B22" s="74"/>
      <c r="C22" s="77"/>
      <c r="D22" s="10" t="s">
        <v>101</v>
      </c>
      <c r="E22" s="80"/>
      <c r="F22" s="83"/>
      <c r="G22" s="86"/>
      <c r="H22" s="89"/>
      <c r="I22" s="92"/>
    </row>
    <row r="23" spans="2:9" ht="15">
      <c r="B23" s="74"/>
      <c r="C23" s="77"/>
      <c r="D23" s="10" t="s">
        <v>11</v>
      </c>
      <c r="E23" s="80"/>
      <c r="F23" s="83"/>
      <c r="G23" s="86"/>
      <c r="H23" s="89"/>
      <c r="I23" s="92"/>
    </row>
    <row r="24" spans="2:9" ht="15">
      <c r="B24" s="74"/>
      <c r="C24" s="77"/>
      <c r="D24" s="10" t="s">
        <v>65</v>
      </c>
      <c r="E24" s="80"/>
      <c r="F24" s="83"/>
      <c r="G24" s="86"/>
      <c r="H24" s="89"/>
      <c r="I24" s="92"/>
    </row>
    <row r="25" spans="2:9" ht="15">
      <c r="B25" s="73" t="s">
        <v>74</v>
      </c>
      <c r="C25" s="76" t="s">
        <v>64</v>
      </c>
      <c r="D25" s="9" t="s">
        <v>379</v>
      </c>
      <c r="E25" s="150" t="s">
        <v>440</v>
      </c>
      <c r="F25" s="82" t="s">
        <v>99</v>
      </c>
      <c r="G25" s="85">
        <v>1</v>
      </c>
      <c r="H25" s="88"/>
      <c r="I25" s="91">
        <f>H25*G25</f>
        <v>0</v>
      </c>
    </row>
    <row r="26" spans="2:9" ht="15">
      <c r="B26" s="74"/>
      <c r="C26" s="77"/>
      <c r="D26" s="10" t="s">
        <v>380</v>
      </c>
      <c r="E26" s="151"/>
      <c r="F26" s="83"/>
      <c r="G26" s="86"/>
      <c r="H26" s="89"/>
      <c r="I26" s="92"/>
    </row>
    <row r="27" spans="2:9" ht="15">
      <c r="B27" s="74"/>
      <c r="C27" s="77"/>
      <c r="D27" s="10" t="s">
        <v>416</v>
      </c>
      <c r="E27" s="151"/>
      <c r="F27" s="83"/>
      <c r="G27" s="86"/>
      <c r="H27" s="89"/>
      <c r="I27" s="92"/>
    </row>
    <row r="28" spans="2:9" ht="15">
      <c r="B28" s="74"/>
      <c r="C28" s="77"/>
      <c r="D28" s="10" t="s">
        <v>11</v>
      </c>
      <c r="E28" s="151"/>
      <c r="F28" s="83"/>
      <c r="G28" s="86"/>
      <c r="H28" s="89"/>
      <c r="I28" s="92"/>
    </row>
    <row r="29" spans="2:9" ht="15">
      <c r="B29" s="74"/>
      <c r="C29" s="77"/>
      <c r="D29" s="10" t="s">
        <v>65</v>
      </c>
      <c r="E29" s="151"/>
      <c r="F29" s="83"/>
      <c r="G29" s="86"/>
      <c r="H29" s="89"/>
      <c r="I29" s="92"/>
    </row>
    <row r="30" spans="2:9" ht="15">
      <c r="B30" s="75"/>
      <c r="C30" s="78"/>
      <c r="D30" s="11" t="s">
        <v>66</v>
      </c>
      <c r="E30" s="152"/>
      <c r="F30" s="84"/>
      <c r="G30" s="87"/>
      <c r="H30" s="90"/>
      <c r="I30" s="93"/>
    </row>
    <row r="31" spans="2:9" ht="15">
      <c r="B31" s="73" t="s">
        <v>75</v>
      </c>
      <c r="C31" s="76" t="s">
        <v>23</v>
      </c>
      <c r="D31" s="9" t="s">
        <v>379</v>
      </c>
      <c r="E31" s="150" t="s">
        <v>439</v>
      </c>
      <c r="F31" s="82" t="s">
        <v>99</v>
      </c>
      <c r="G31" s="85">
        <v>1</v>
      </c>
      <c r="H31" s="88"/>
      <c r="I31" s="91">
        <f>H31*G31</f>
        <v>0</v>
      </c>
    </row>
    <row r="32" spans="2:9" ht="15">
      <c r="B32" s="74"/>
      <c r="C32" s="77"/>
      <c r="D32" s="10" t="s">
        <v>380</v>
      </c>
      <c r="E32" s="151"/>
      <c r="F32" s="83"/>
      <c r="G32" s="86"/>
      <c r="H32" s="89"/>
      <c r="I32" s="92"/>
    </row>
    <row r="33" spans="2:9" ht="15">
      <c r="B33" s="74"/>
      <c r="C33" s="77"/>
      <c r="D33" s="10" t="s">
        <v>412</v>
      </c>
      <c r="E33" s="151"/>
      <c r="F33" s="83"/>
      <c r="G33" s="86"/>
      <c r="H33" s="89"/>
      <c r="I33" s="92"/>
    </row>
    <row r="34" spans="2:9" ht="15">
      <c r="B34" s="74"/>
      <c r="C34" s="77"/>
      <c r="D34" s="10" t="s">
        <v>150</v>
      </c>
      <c r="E34" s="151"/>
      <c r="F34" s="83"/>
      <c r="G34" s="86"/>
      <c r="H34" s="89"/>
      <c r="I34" s="92"/>
    </row>
    <row r="35" spans="2:9" ht="15">
      <c r="B35" s="74"/>
      <c r="C35" s="77"/>
      <c r="D35" s="10" t="s">
        <v>65</v>
      </c>
      <c r="E35" s="151"/>
      <c r="F35" s="83"/>
      <c r="G35" s="86"/>
      <c r="H35" s="89"/>
      <c r="I35" s="92"/>
    </row>
    <row r="36" spans="2:9" ht="30">
      <c r="B36" s="74"/>
      <c r="C36" s="77"/>
      <c r="D36" s="11" t="s">
        <v>102</v>
      </c>
      <c r="E36" s="151"/>
      <c r="F36" s="83"/>
      <c r="G36" s="86"/>
      <c r="H36" s="89"/>
      <c r="I36" s="92"/>
    </row>
    <row r="37" spans="2:9" ht="15">
      <c r="B37" s="75"/>
      <c r="C37" s="78"/>
      <c r="D37" s="11" t="s">
        <v>63</v>
      </c>
      <c r="E37" s="152"/>
      <c r="F37" s="84"/>
      <c r="G37" s="87"/>
      <c r="H37" s="90"/>
      <c r="I37" s="93"/>
    </row>
    <row r="38" spans="2:10" ht="15">
      <c r="B38" s="73" t="s">
        <v>77</v>
      </c>
      <c r="C38" s="76" t="s">
        <v>12</v>
      </c>
      <c r="D38" s="9" t="s">
        <v>442</v>
      </c>
      <c r="E38" s="79" t="s">
        <v>400</v>
      </c>
      <c r="F38" s="82" t="s">
        <v>99</v>
      </c>
      <c r="G38" s="118">
        <v>1</v>
      </c>
      <c r="H38" s="88"/>
      <c r="I38" s="91">
        <f>H38*G38</f>
        <v>0</v>
      </c>
      <c r="J38" s="68"/>
    </row>
    <row r="39" spans="2:9" ht="15">
      <c r="B39" s="74"/>
      <c r="C39" s="77"/>
      <c r="D39" s="10" t="s">
        <v>380</v>
      </c>
      <c r="E39" s="80"/>
      <c r="F39" s="83"/>
      <c r="G39" s="119"/>
      <c r="H39" s="89"/>
      <c r="I39" s="92"/>
    </row>
    <row r="40" spans="2:9" ht="15">
      <c r="B40" s="74"/>
      <c r="C40" s="77"/>
      <c r="D40" s="10" t="s">
        <v>412</v>
      </c>
      <c r="E40" s="80"/>
      <c r="F40" s="83"/>
      <c r="G40" s="119"/>
      <c r="H40" s="89"/>
      <c r="I40" s="92"/>
    </row>
    <row r="41" spans="2:9" ht="15">
      <c r="B41" s="74"/>
      <c r="C41" s="77"/>
      <c r="D41" s="10" t="s">
        <v>65</v>
      </c>
      <c r="E41" s="80"/>
      <c r="F41" s="83"/>
      <c r="G41" s="119"/>
      <c r="H41" s="89"/>
      <c r="I41" s="92"/>
    </row>
    <row r="42" spans="2:9" ht="15">
      <c r="B42" s="75"/>
      <c r="C42" s="78"/>
      <c r="D42" s="11" t="s">
        <v>66</v>
      </c>
      <c r="E42" s="81"/>
      <c r="F42" s="84"/>
      <c r="G42" s="120"/>
      <c r="H42" s="90"/>
      <c r="I42" s="93"/>
    </row>
    <row r="43" spans="2:9" ht="15">
      <c r="B43" s="73" t="s">
        <v>85</v>
      </c>
      <c r="C43" s="76" t="s">
        <v>15</v>
      </c>
      <c r="D43" s="9" t="s">
        <v>379</v>
      </c>
      <c r="E43" s="82" t="s">
        <v>34</v>
      </c>
      <c r="F43" s="82" t="s">
        <v>99</v>
      </c>
      <c r="G43" s="94">
        <v>1</v>
      </c>
      <c r="H43" s="88"/>
      <c r="I43" s="97">
        <f>H43*G43</f>
        <v>0</v>
      </c>
    </row>
    <row r="44" spans="2:9" ht="15">
      <c r="B44" s="74"/>
      <c r="C44" s="77"/>
      <c r="D44" s="10" t="s">
        <v>380</v>
      </c>
      <c r="E44" s="83"/>
      <c r="F44" s="83"/>
      <c r="G44" s="95"/>
      <c r="H44" s="89"/>
      <c r="I44" s="98"/>
    </row>
    <row r="45" spans="2:9" ht="15">
      <c r="B45" s="74"/>
      <c r="C45" s="77"/>
      <c r="D45" s="10" t="s">
        <v>10</v>
      </c>
      <c r="E45" s="83"/>
      <c r="F45" s="83"/>
      <c r="G45" s="95"/>
      <c r="H45" s="89"/>
      <c r="I45" s="98"/>
    </row>
    <row r="46" spans="2:9" ht="15">
      <c r="B46" s="74"/>
      <c r="C46" s="77"/>
      <c r="D46" s="10" t="s">
        <v>61</v>
      </c>
      <c r="E46" s="83"/>
      <c r="F46" s="83"/>
      <c r="G46" s="95"/>
      <c r="H46" s="89"/>
      <c r="I46" s="98"/>
    </row>
    <row r="47" spans="2:9" ht="30">
      <c r="B47" s="74"/>
      <c r="C47" s="77"/>
      <c r="D47" s="10" t="s">
        <v>417</v>
      </c>
      <c r="E47" s="83"/>
      <c r="F47" s="83"/>
      <c r="G47" s="95"/>
      <c r="H47" s="89"/>
      <c r="I47" s="98"/>
    </row>
    <row r="48" spans="2:9" ht="15">
      <c r="B48" s="74"/>
      <c r="C48" s="77"/>
      <c r="D48" s="10" t="s">
        <v>93</v>
      </c>
      <c r="E48" s="83"/>
      <c r="F48" s="83"/>
      <c r="G48" s="95"/>
      <c r="H48" s="89"/>
      <c r="I48" s="98"/>
    </row>
    <row r="49" spans="2:9" ht="30">
      <c r="B49" s="74"/>
      <c r="C49" s="77"/>
      <c r="D49" s="10" t="s">
        <v>62</v>
      </c>
      <c r="E49" s="83"/>
      <c r="F49" s="83"/>
      <c r="G49" s="95"/>
      <c r="H49" s="89"/>
      <c r="I49" s="98"/>
    </row>
    <row r="50" spans="2:9" ht="15">
      <c r="B50" s="75"/>
      <c r="C50" s="78"/>
      <c r="D50" s="8" t="s">
        <v>16</v>
      </c>
      <c r="E50" s="84"/>
      <c r="F50" s="84"/>
      <c r="G50" s="96"/>
      <c r="H50" s="90"/>
      <c r="I50" s="99"/>
    </row>
    <row r="52" spans="8:9" ht="15">
      <c r="H52" t="s">
        <v>89</v>
      </c>
      <c r="I52" s="46">
        <f>SUM(I6:I50)</f>
        <v>0</v>
      </c>
    </row>
  </sheetData>
  <sheetProtection/>
  <mergeCells count="49">
    <mergeCell ref="I43:I50"/>
    <mergeCell ref="B43:B50"/>
    <mergeCell ref="C43:C50"/>
    <mergeCell ref="E43:E50"/>
    <mergeCell ref="F43:F50"/>
    <mergeCell ref="G43:G50"/>
    <mergeCell ref="H43:H50"/>
    <mergeCell ref="H38:H42"/>
    <mergeCell ref="C1:I1"/>
    <mergeCell ref="B3:I3"/>
    <mergeCell ref="B38:B42"/>
    <mergeCell ref="I38:I42"/>
    <mergeCell ref="I31:I37"/>
    <mergeCell ref="F38:F42"/>
    <mergeCell ref="B31:B37"/>
    <mergeCell ref="H31:H37"/>
    <mergeCell ref="C38:C42"/>
    <mergeCell ref="G20:G24"/>
    <mergeCell ref="H20:H24"/>
    <mergeCell ref="C31:C37"/>
    <mergeCell ref="E31:E37"/>
    <mergeCell ref="F31:F37"/>
    <mergeCell ref="G31:G37"/>
    <mergeCell ref="E38:E42"/>
    <mergeCell ref="G38:G42"/>
    <mergeCell ref="I20:I24"/>
    <mergeCell ref="B25:B30"/>
    <mergeCell ref="C25:C30"/>
    <mergeCell ref="E25:E30"/>
    <mergeCell ref="F25:F30"/>
    <mergeCell ref="G25:G30"/>
    <mergeCell ref="H25:H30"/>
    <mergeCell ref="I25:I30"/>
    <mergeCell ref="F6:F10"/>
    <mergeCell ref="F11:F19"/>
    <mergeCell ref="B20:B24"/>
    <mergeCell ref="C20:C24"/>
    <mergeCell ref="E20:E24"/>
    <mergeCell ref="F20:F24"/>
    <mergeCell ref="B2:I2"/>
    <mergeCell ref="B6:B19"/>
    <mergeCell ref="C6:C10"/>
    <mergeCell ref="E6:E10"/>
    <mergeCell ref="G6:G10"/>
    <mergeCell ref="H6:H19"/>
    <mergeCell ref="I6:I19"/>
    <mergeCell ref="C11:C19"/>
    <mergeCell ref="E11:E19"/>
    <mergeCell ref="G11:G19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="80" zoomScaleNormal="80" zoomScalePageLayoutView="0" workbookViewId="0" topLeftCell="A1">
      <selection activeCell="H6" sqref="H6:H35"/>
    </sheetView>
  </sheetViews>
  <sheetFormatPr defaultColWidth="9.140625" defaultRowHeight="15"/>
  <cols>
    <col min="2" max="2" width="22.28125" style="0" bestFit="1" customWidth="1"/>
    <col min="3" max="3" width="23.00390625" style="0" bestFit="1" customWidth="1"/>
    <col min="4" max="4" width="31.57421875" style="0" customWidth="1"/>
    <col min="5" max="5" width="21.8515625" style="0" customWidth="1"/>
    <col min="6" max="6" width="18.57421875" style="0" customWidth="1"/>
    <col min="7" max="7" width="17.28125" style="2" customWidth="1"/>
    <col min="8" max="8" width="18.00390625" style="0" customWidth="1"/>
    <col min="9" max="9" width="19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103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309</v>
      </c>
      <c r="C3" s="121"/>
      <c r="D3" s="121"/>
      <c r="E3" s="121"/>
      <c r="F3" s="121"/>
      <c r="G3" s="121"/>
      <c r="H3" s="121"/>
      <c r="I3" s="121"/>
    </row>
    <row r="4" ht="15.75" thickBot="1"/>
    <row r="5" spans="2:9" ht="46.5" thickBot="1" thickTop="1">
      <c r="B5" s="22" t="s">
        <v>0</v>
      </c>
      <c r="C5" s="19" t="s">
        <v>1</v>
      </c>
      <c r="D5" s="18" t="s">
        <v>2</v>
      </c>
      <c r="E5" s="19" t="s">
        <v>3</v>
      </c>
      <c r="F5" s="19" t="s">
        <v>4</v>
      </c>
      <c r="G5" s="25" t="s">
        <v>5</v>
      </c>
      <c r="H5" s="23" t="s">
        <v>6</v>
      </c>
      <c r="I5" s="24" t="s">
        <v>7</v>
      </c>
    </row>
    <row r="6" spans="2:9" ht="15">
      <c r="B6" s="73" t="s">
        <v>72</v>
      </c>
      <c r="C6" s="76" t="s">
        <v>64</v>
      </c>
      <c r="D6" s="9" t="s">
        <v>379</v>
      </c>
      <c r="E6" s="79" t="s">
        <v>40</v>
      </c>
      <c r="F6" s="82" t="s">
        <v>104</v>
      </c>
      <c r="G6" s="85">
        <v>4</v>
      </c>
      <c r="H6" s="88"/>
      <c r="I6" s="91">
        <f>H6*G6</f>
        <v>0</v>
      </c>
    </row>
    <row r="7" spans="2:9" ht="15">
      <c r="B7" s="74"/>
      <c r="C7" s="77"/>
      <c r="D7" s="10" t="s">
        <v>380</v>
      </c>
      <c r="E7" s="80"/>
      <c r="F7" s="83"/>
      <c r="G7" s="86"/>
      <c r="H7" s="89"/>
      <c r="I7" s="92"/>
    </row>
    <row r="8" spans="2:9" ht="15">
      <c r="B8" s="74"/>
      <c r="C8" s="77"/>
      <c r="D8" s="10" t="s">
        <v>412</v>
      </c>
      <c r="E8" s="80"/>
      <c r="F8" s="83"/>
      <c r="G8" s="86"/>
      <c r="H8" s="89"/>
      <c r="I8" s="92"/>
    </row>
    <row r="9" spans="2:9" ht="15">
      <c r="B9" s="74"/>
      <c r="C9" s="77"/>
      <c r="D9" s="10" t="s">
        <v>11</v>
      </c>
      <c r="E9" s="80"/>
      <c r="F9" s="83"/>
      <c r="G9" s="86"/>
      <c r="H9" s="89"/>
      <c r="I9" s="92"/>
    </row>
    <row r="10" spans="2:9" ht="15">
      <c r="B10" s="74"/>
      <c r="C10" s="77"/>
      <c r="D10" s="10" t="s">
        <v>65</v>
      </c>
      <c r="E10" s="80"/>
      <c r="F10" s="83"/>
      <c r="G10" s="86"/>
      <c r="H10" s="89"/>
      <c r="I10" s="92"/>
    </row>
    <row r="11" spans="2:9" ht="15">
      <c r="B11" s="75"/>
      <c r="C11" s="78"/>
      <c r="D11" s="11" t="s">
        <v>66</v>
      </c>
      <c r="E11" s="81"/>
      <c r="F11" s="84"/>
      <c r="G11" s="87"/>
      <c r="H11" s="90"/>
      <c r="I11" s="93"/>
    </row>
    <row r="12" spans="2:9" ht="15">
      <c r="B12" s="115" t="s">
        <v>73</v>
      </c>
      <c r="C12" s="76" t="s">
        <v>13</v>
      </c>
      <c r="D12" s="9" t="s">
        <v>383</v>
      </c>
      <c r="E12" s="82" t="s">
        <v>42</v>
      </c>
      <c r="F12" s="82" t="s">
        <v>104</v>
      </c>
      <c r="G12" s="94">
        <v>1</v>
      </c>
      <c r="H12" s="88"/>
      <c r="I12" s="97">
        <f>H12</f>
        <v>0</v>
      </c>
    </row>
    <row r="13" spans="2:9" ht="15">
      <c r="B13" s="116"/>
      <c r="C13" s="77"/>
      <c r="D13" s="10" t="s">
        <v>382</v>
      </c>
      <c r="E13" s="83"/>
      <c r="F13" s="83"/>
      <c r="G13" s="95"/>
      <c r="H13" s="89"/>
      <c r="I13" s="98"/>
    </row>
    <row r="14" spans="2:9" ht="30">
      <c r="B14" s="116"/>
      <c r="C14" s="78"/>
      <c r="D14" s="11" t="s">
        <v>70</v>
      </c>
      <c r="E14" s="84"/>
      <c r="F14" s="84"/>
      <c r="G14" s="96"/>
      <c r="H14" s="89"/>
      <c r="I14" s="98"/>
    </row>
    <row r="15" spans="2:9" ht="15">
      <c r="B15" s="116"/>
      <c r="C15" s="76" t="s">
        <v>21</v>
      </c>
      <c r="D15" s="10" t="s">
        <v>379</v>
      </c>
      <c r="E15" s="82" t="s">
        <v>39</v>
      </c>
      <c r="F15" s="82" t="s">
        <v>104</v>
      </c>
      <c r="G15" s="94">
        <v>1</v>
      </c>
      <c r="H15" s="89"/>
      <c r="I15" s="98"/>
    </row>
    <row r="16" spans="2:9" ht="15">
      <c r="B16" s="116"/>
      <c r="C16" s="77"/>
      <c r="D16" s="10" t="s">
        <v>380</v>
      </c>
      <c r="E16" s="83"/>
      <c r="F16" s="83"/>
      <c r="G16" s="95"/>
      <c r="H16" s="89"/>
      <c r="I16" s="98"/>
    </row>
    <row r="17" spans="2:9" ht="15">
      <c r="B17" s="116"/>
      <c r="C17" s="77"/>
      <c r="D17" s="10" t="s">
        <v>96</v>
      </c>
      <c r="E17" s="83"/>
      <c r="F17" s="83"/>
      <c r="G17" s="95"/>
      <c r="H17" s="89"/>
      <c r="I17" s="98"/>
    </row>
    <row r="18" spans="2:9" ht="15">
      <c r="B18" s="116"/>
      <c r="C18" s="77"/>
      <c r="D18" s="10" t="s">
        <v>10</v>
      </c>
      <c r="E18" s="83"/>
      <c r="F18" s="83"/>
      <c r="G18" s="95"/>
      <c r="H18" s="89"/>
      <c r="I18" s="98"/>
    </row>
    <row r="19" spans="2:9" ht="15">
      <c r="B19" s="116"/>
      <c r="C19" s="77"/>
      <c r="D19" s="10" t="s">
        <v>61</v>
      </c>
      <c r="E19" s="83"/>
      <c r="F19" s="83"/>
      <c r="G19" s="95"/>
      <c r="H19" s="89"/>
      <c r="I19" s="98"/>
    </row>
    <row r="20" spans="2:9" ht="30">
      <c r="B20" s="116"/>
      <c r="C20" s="77"/>
      <c r="D20" s="10" t="s">
        <v>417</v>
      </c>
      <c r="E20" s="83"/>
      <c r="F20" s="83"/>
      <c r="G20" s="95"/>
      <c r="H20" s="89"/>
      <c r="I20" s="98"/>
    </row>
    <row r="21" spans="2:9" ht="15">
      <c r="B21" s="116"/>
      <c r="C21" s="77"/>
      <c r="D21" s="10" t="s">
        <v>93</v>
      </c>
      <c r="E21" s="83"/>
      <c r="F21" s="83"/>
      <c r="G21" s="95"/>
      <c r="H21" s="89"/>
      <c r="I21" s="98"/>
    </row>
    <row r="22" spans="2:9" ht="30">
      <c r="B22" s="116"/>
      <c r="C22" s="77"/>
      <c r="D22" s="10" t="s">
        <v>62</v>
      </c>
      <c r="E22" s="83"/>
      <c r="F22" s="83"/>
      <c r="G22" s="95"/>
      <c r="H22" s="89"/>
      <c r="I22" s="98"/>
    </row>
    <row r="23" spans="2:9" ht="15">
      <c r="B23" s="117"/>
      <c r="C23" s="78"/>
      <c r="D23" s="11" t="s">
        <v>63</v>
      </c>
      <c r="E23" s="84"/>
      <c r="F23" s="84"/>
      <c r="G23" s="96"/>
      <c r="H23" s="90"/>
      <c r="I23" s="99"/>
    </row>
    <row r="24" spans="2:9" ht="15">
      <c r="B24" s="115" t="s">
        <v>74</v>
      </c>
      <c r="C24" s="76" t="s">
        <v>13</v>
      </c>
      <c r="D24" s="9" t="s">
        <v>383</v>
      </c>
      <c r="E24" s="82" t="s">
        <v>42</v>
      </c>
      <c r="F24" s="82" t="s">
        <v>104</v>
      </c>
      <c r="G24" s="94">
        <v>1</v>
      </c>
      <c r="H24" s="88"/>
      <c r="I24" s="97">
        <f>H24</f>
        <v>0</v>
      </c>
    </row>
    <row r="25" spans="2:9" ht="15">
      <c r="B25" s="116"/>
      <c r="C25" s="77"/>
      <c r="D25" s="10" t="s">
        <v>382</v>
      </c>
      <c r="E25" s="83"/>
      <c r="F25" s="83"/>
      <c r="G25" s="95"/>
      <c r="H25" s="89"/>
      <c r="I25" s="98"/>
    </row>
    <row r="26" spans="2:9" ht="30">
      <c r="B26" s="116"/>
      <c r="C26" s="78"/>
      <c r="D26" s="11" t="s">
        <v>70</v>
      </c>
      <c r="E26" s="84"/>
      <c r="F26" s="84"/>
      <c r="G26" s="96"/>
      <c r="H26" s="89"/>
      <c r="I26" s="98"/>
    </row>
    <row r="27" spans="2:9" ht="15">
      <c r="B27" s="116"/>
      <c r="C27" s="76" t="s">
        <v>21</v>
      </c>
      <c r="D27" s="10" t="s">
        <v>379</v>
      </c>
      <c r="E27" s="82" t="s">
        <v>39</v>
      </c>
      <c r="F27" s="82" t="s">
        <v>104</v>
      </c>
      <c r="G27" s="94">
        <v>1</v>
      </c>
      <c r="H27" s="89"/>
      <c r="I27" s="98"/>
    </row>
    <row r="28" spans="2:9" ht="15">
      <c r="B28" s="116"/>
      <c r="C28" s="77"/>
      <c r="D28" s="10" t="s">
        <v>380</v>
      </c>
      <c r="E28" s="83"/>
      <c r="F28" s="83"/>
      <c r="G28" s="95"/>
      <c r="H28" s="89"/>
      <c r="I28" s="98"/>
    </row>
    <row r="29" spans="2:9" ht="15">
      <c r="B29" s="116"/>
      <c r="C29" s="77"/>
      <c r="D29" s="10" t="s">
        <v>95</v>
      </c>
      <c r="E29" s="83"/>
      <c r="F29" s="83"/>
      <c r="G29" s="95"/>
      <c r="H29" s="89"/>
      <c r="I29" s="98"/>
    </row>
    <row r="30" spans="2:9" ht="15">
      <c r="B30" s="116"/>
      <c r="C30" s="77"/>
      <c r="D30" s="10" t="s">
        <v>10</v>
      </c>
      <c r="E30" s="83"/>
      <c r="F30" s="83"/>
      <c r="G30" s="95"/>
      <c r="H30" s="89"/>
      <c r="I30" s="98"/>
    </row>
    <row r="31" spans="2:9" ht="15">
      <c r="B31" s="116"/>
      <c r="C31" s="77"/>
      <c r="D31" s="10" t="s">
        <v>61</v>
      </c>
      <c r="E31" s="83"/>
      <c r="F31" s="83"/>
      <c r="G31" s="95"/>
      <c r="H31" s="89"/>
      <c r="I31" s="98"/>
    </row>
    <row r="32" spans="2:9" ht="30">
      <c r="B32" s="116"/>
      <c r="C32" s="77"/>
      <c r="D32" s="10" t="s">
        <v>417</v>
      </c>
      <c r="E32" s="83"/>
      <c r="F32" s="83"/>
      <c r="G32" s="95"/>
      <c r="H32" s="89"/>
      <c r="I32" s="98"/>
    </row>
    <row r="33" spans="2:9" ht="15">
      <c r="B33" s="116"/>
      <c r="C33" s="77"/>
      <c r="D33" s="10" t="s">
        <v>93</v>
      </c>
      <c r="E33" s="83"/>
      <c r="F33" s="83"/>
      <c r="G33" s="95"/>
      <c r="H33" s="89"/>
      <c r="I33" s="98"/>
    </row>
    <row r="34" spans="2:9" ht="30">
      <c r="B34" s="116"/>
      <c r="C34" s="77"/>
      <c r="D34" s="10" t="s">
        <v>62</v>
      </c>
      <c r="E34" s="83"/>
      <c r="F34" s="83"/>
      <c r="G34" s="95"/>
      <c r="H34" s="89"/>
      <c r="I34" s="98"/>
    </row>
    <row r="35" spans="2:9" ht="15">
      <c r="B35" s="117"/>
      <c r="C35" s="78"/>
      <c r="D35" s="11" t="s">
        <v>63</v>
      </c>
      <c r="E35" s="84"/>
      <c r="F35" s="84"/>
      <c r="G35" s="96"/>
      <c r="H35" s="90"/>
      <c r="I35" s="99"/>
    </row>
    <row r="37" spans="8:9" ht="15">
      <c r="H37" t="s">
        <v>89</v>
      </c>
      <c r="I37" s="46">
        <f>SUM(I6:I35)</f>
        <v>0</v>
      </c>
    </row>
  </sheetData>
  <sheetProtection/>
  <mergeCells count="32">
    <mergeCell ref="C27:C35"/>
    <mergeCell ref="E27:E35"/>
    <mergeCell ref="F27:F35"/>
    <mergeCell ref="G24:G26"/>
    <mergeCell ref="E24:E26"/>
    <mergeCell ref="F24:F26"/>
    <mergeCell ref="H6:H11"/>
    <mergeCell ref="I6:I11"/>
    <mergeCell ref="F6:F11"/>
    <mergeCell ref="G6:G11"/>
    <mergeCell ref="G27:G35"/>
    <mergeCell ref="H24:H35"/>
    <mergeCell ref="I24:I35"/>
    <mergeCell ref="H12:H23"/>
    <mergeCell ref="I12:I23"/>
    <mergeCell ref="B12:B23"/>
    <mergeCell ref="C12:C14"/>
    <mergeCell ref="B24:B35"/>
    <mergeCell ref="C24:C26"/>
    <mergeCell ref="C1:I1"/>
    <mergeCell ref="B3:I3"/>
    <mergeCell ref="B6:B11"/>
    <mergeCell ref="C6:C11"/>
    <mergeCell ref="E6:E11"/>
    <mergeCell ref="B2:I2"/>
    <mergeCell ref="C15:C23"/>
    <mergeCell ref="E15:E23"/>
    <mergeCell ref="F15:F23"/>
    <mergeCell ref="G15:G23"/>
    <mergeCell ref="E12:E14"/>
    <mergeCell ref="F12:F14"/>
    <mergeCell ref="G12:G14"/>
  </mergeCells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zoomScale="80" zoomScaleNormal="80" zoomScalePageLayoutView="0" workbookViewId="0" topLeftCell="A1">
      <selection activeCell="H6" sqref="H6:H65"/>
    </sheetView>
  </sheetViews>
  <sheetFormatPr defaultColWidth="9.140625" defaultRowHeight="15"/>
  <cols>
    <col min="2" max="2" width="21.7109375" style="0" customWidth="1"/>
    <col min="3" max="3" width="24.57421875" style="0" bestFit="1" customWidth="1"/>
    <col min="4" max="4" width="30.140625" style="0" customWidth="1"/>
    <col min="5" max="5" width="21.8515625" style="0" customWidth="1"/>
    <col min="6" max="6" width="18.57421875" style="0" customWidth="1"/>
    <col min="7" max="7" width="17.28125" style="0" customWidth="1"/>
    <col min="8" max="8" width="18.00390625" style="0" customWidth="1"/>
    <col min="9" max="9" width="19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107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310</v>
      </c>
      <c r="C3" s="121"/>
      <c r="D3" s="121"/>
      <c r="E3" s="121"/>
      <c r="F3" s="121"/>
      <c r="G3" s="121"/>
      <c r="H3" s="121"/>
      <c r="I3" s="121"/>
    </row>
    <row r="4" ht="15.75" thickBot="1"/>
    <row r="5" spans="2:9" ht="46.5" thickBot="1" thickTop="1">
      <c r="B5" s="22" t="s">
        <v>0</v>
      </c>
      <c r="C5" s="19" t="s">
        <v>1</v>
      </c>
      <c r="D5" s="18" t="s">
        <v>2</v>
      </c>
      <c r="E5" s="19" t="s">
        <v>3</v>
      </c>
      <c r="F5" s="19" t="s">
        <v>4</v>
      </c>
      <c r="G5" s="19" t="s">
        <v>5</v>
      </c>
      <c r="H5" s="23" t="s">
        <v>6</v>
      </c>
      <c r="I5" s="24" t="s">
        <v>7</v>
      </c>
    </row>
    <row r="6" spans="2:10" ht="30">
      <c r="B6" s="73" t="s">
        <v>72</v>
      </c>
      <c r="C6" s="76" t="s">
        <v>14</v>
      </c>
      <c r="D6" s="9" t="s">
        <v>383</v>
      </c>
      <c r="E6" s="82" t="s">
        <v>405</v>
      </c>
      <c r="F6" s="153" t="s">
        <v>105</v>
      </c>
      <c r="G6" s="94">
        <v>1</v>
      </c>
      <c r="H6" s="88"/>
      <c r="I6" s="97">
        <f>H6</f>
        <v>0</v>
      </c>
      <c r="J6" s="68"/>
    </row>
    <row r="7" spans="2:9" ht="15">
      <c r="B7" s="74"/>
      <c r="C7" s="77"/>
      <c r="D7" s="10" t="s">
        <v>382</v>
      </c>
      <c r="E7" s="83"/>
      <c r="F7" s="83"/>
      <c r="G7" s="95"/>
      <c r="H7" s="89"/>
      <c r="I7" s="98"/>
    </row>
    <row r="8" spans="2:9" ht="30">
      <c r="B8" s="74"/>
      <c r="C8" s="77"/>
      <c r="D8" s="10" t="s">
        <v>59</v>
      </c>
      <c r="E8" s="83"/>
      <c r="F8" s="83"/>
      <c r="G8" s="95"/>
      <c r="H8" s="89"/>
      <c r="I8" s="98"/>
    </row>
    <row r="9" spans="2:9" ht="30">
      <c r="B9" s="74"/>
      <c r="C9" s="77"/>
      <c r="D9" s="10" t="s">
        <v>60</v>
      </c>
      <c r="E9" s="83"/>
      <c r="F9" s="83"/>
      <c r="G9" s="95"/>
      <c r="H9" s="89"/>
      <c r="I9" s="98"/>
    </row>
    <row r="10" spans="2:9" ht="30">
      <c r="B10" s="74"/>
      <c r="C10" s="78"/>
      <c r="D10" s="11" t="s">
        <v>70</v>
      </c>
      <c r="E10" s="84"/>
      <c r="F10" s="84"/>
      <c r="G10" s="96"/>
      <c r="H10" s="89"/>
      <c r="I10" s="98"/>
    </row>
    <row r="11" spans="2:9" ht="15">
      <c r="B11" s="74"/>
      <c r="C11" s="76" t="s">
        <v>21</v>
      </c>
      <c r="D11" s="10" t="s">
        <v>379</v>
      </c>
      <c r="E11" s="82" t="s">
        <v>43</v>
      </c>
      <c r="F11" s="82" t="s">
        <v>105</v>
      </c>
      <c r="G11" s="94">
        <v>1</v>
      </c>
      <c r="H11" s="89"/>
      <c r="I11" s="98"/>
    </row>
    <row r="12" spans="2:9" ht="15">
      <c r="B12" s="74"/>
      <c r="C12" s="77"/>
      <c r="D12" s="10" t="s">
        <v>380</v>
      </c>
      <c r="E12" s="83"/>
      <c r="F12" s="83"/>
      <c r="G12" s="95"/>
      <c r="H12" s="89"/>
      <c r="I12" s="98"/>
    </row>
    <row r="13" spans="2:9" ht="15">
      <c r="B13" s="74"/>
      <c r="C13" s="77"/>
      <c r="D13" s="10" t="s">
        <v>95</v>
      </c>
      <c r="E13" s="83"/>
      <c r="F13" s="83"/>
      <c r="G13" s="95"/>
      <c r="H13" s="89"/>
      <c r="I13" s="98"/>
    </row>
    <row r="14" spans="2:9" ht="15">
      <c r="B14" s="74"/>
      <c r="C14" s="77"/>
      <c r="D14" s="10" t="s">
        <v>10</v>
      </c>
      <c r="E14" s="83"/>
      <c r="F14" s="83"/>
      <c r="G14" s="95"/>
      <c r="H14" s="89"/>
      <c r="I14" s="98"/>
    </row>
    <row r="15" spans="2:9" ht="15">
      <c r="B15" s="74"/>
      <c r="C15" s="77"/>
      <c r="D15" s="10" t="s">
        <v>61</v>
      </c>
      <c r="E15" s="83"/>
      <c r="F15" s="83"/>
      <c r="G15" s="95"/>
      <c r="H15" s="89"/>
      <c r="I15" s="98"/>
    </row>
    <row r="16" spans="2:9" ht="30">
      <c r="B16" s="74"/>
      <c r="C16" s="77"/>
      <c r="D16" s="10" t="s">
        <v>417</v>
      </c>
      <c r="E16" s="83"/>
      <c r="F16" s="83"/>
      <c r="G16" s="95"/>
      <c r="H16" s="89"/>
      <c r="I16" s="98"/>
    </row>
    <row r="17" spans="2:9" ht="15">
      <c r="B17" s="74"/>
      <c r="C17" s="77"/>
      <c r="D17" s="10" t="s">
        <v>93</v>
      </c>
      <c r="E17" s="83"/>
      <c r="F17" s="83"/>
      <c r="G17" s="95"/>
      <c r="H17" s="89"/>
      <c r="I17" s="98"/>
    </row>
    <row r="18" spans="2:9" ht="30">
      <c r="B18" s="74"/>
      <c r="C18" s="77"/>
      <c r="D18" s="10" t="s">
        <v>62</v>
      </c>
      <c r="E18" s="83"/>
      <c r="F18" s="83"/>
      <c r="G18" s="95"/>
      <c r="H18" s="89"/>
      <c r="I18" s="98"/>
    </row>
    <row r="19" spans="2:9" ht="15">
      <c r="B19" s="74"/>
      <c r="C19" s="78"/>
      <c r="D19" s="11" t="s">
        <v>63</v>
      </c>
      <c r="E19" s="84"/>
      <c r="F19" s="84"/>
      <c r="G19" s="96"/>
      <c r="H19" s="89"/>
      <c r="I19" s="98"/>
    </row>
    <row r="20" spans="2:9" ht="15">
      <c r="B20" s="74"/>
      <c r="C20" s="76" t="s">
        <v>19</v>
      </c>
      <c r="D20" s="10" t="s">
        <v>379</v>
      </c>
      <c r="E20" s="82" t="s">
        <v>210</v>
      </c>
      <c r="F20" s="82" t="s">
        <v>105</v>
      </c>
      <c r="G20" s="94">
        <v>1</v>
      </c>
      <c r="H20" s="89"/>
      <c r="I20" s="98"/>
    </row>
    <row r="21" spans="2:9" ht="15">
      <c r="B21" s="74"/>
      <c r="C21" s="77"/>
      <c r="D21" s="10" t="s">
        <v>380</v>
      </c>
      <c r="E21" s="83"/>
      <c r="F21" s="83"/>
      <c r="G21" s="95"/>
      <c r="H21" s="89"/>
      <c r="I21" s="98"/>
    </row>
    <row r="22" spans="2:9" ht="15">
      <c r="B22" s="74"/>
      <c r="C22" s="77"/>
      <c r="D22" s="10" t="s">
        <v>96</v>
      </c>
      <c r="E22" s="83"/>
      <c r="F22" s="83"/>
      <c r="G22" s="95"/>
      <c r="H22" s="89"/>
      <c r="I22" s="98"/>
    </row>
    <row r="23" spans="2:9" ht="15">
      <c r="B23" s="74"/>
      <c r="C23" s="77"/>
      <c r="D23" s="10" t="s">
        <v>416</v>
      </c>
      <c r="E23" s="83"/>
      <c r="F23" s="83"/>
      <c r="G23" s="95"/>
      <c r="H23" s="89"/>
      <c r="I23" s="98"/>
    </row>
    <row r="24" spans="2:9" ht="15">
      <c r="B24" s="74"/>
      <c r="C24" s="77"/>
      <c r="D24" s="10" t="s">
        <v>11</v>
      </c>
      <c r="E24" s="83"/>
      <c r="F24" s="83"/>
      <c r="G24" s="95"/>
      <c r="H24" s="89"/>
      <c r="I24" s="98"/>
    </row>
    <row r="25" spans="2:9" ht="15">
      <c r="B25" s="74"/>
      <c r="C25" s="77"/>
      <c r="D25" s="10" t="s">
        <v>66</v>
      </c>
      <c r="E25" s="83"/>
      <c r="F25" s="83"/>
      <c r="G25" s="95"/>
      <c r="H25" s="89"/>
      <c r="I25" s="98"/>
    </row>
    <row r="26" spans="2:9" ht="15">
      <c r="B26" s="74"/>
      <c r="C26" s="77"/>
      <c r="D26" s="10" t="s">
        <v>65</v>
      </c>
      <c r="E26" s="83"/>
      <c r="F26" s="83"/>
      <c r="G26" s="95"/>
      <c r="H26" s="89"/>
      <c r="I26" s="98"/>
    </row>
    <row r="27" spans="2:9" ht="15">
      <c r="B27" s="75"/>
      <c r="C27" s="78"/>
      <c r="D27" s="11" t="s">
        <v>63</v>
      </c>
      <c r="E27" s="84"/>
      <c r="F27" s="84"/>
      <c r="G27" s="96"/>
      <c r="H27" s="90"/>
      <c r="I27" s="99"/>
    </row>
    <row r="28" spans="2:9" ht="15">
      <c r="B28" s="73" t="s">
        <v>73</v>
      </c>
      <c r="C28" s="76" t="s">
        <v>64</v>
      </c>
      <c r="D28" s="9" t="s">
        <v>379</v>
      </c>
      <c r="E28" s="79" t="s">
        <v>48</v>
      </c>
      <c r="F28" s="82" t="s">
        <v>105</v>
      </c>
      <c r="G28" s="85">
        <v>1</v>
      </c>
      <c r="H28" s="88"/>
      <c r="I28" s="91">
        <f>H28*G28</f>
        <v>0</v>
      </c>
    </row>
    <row r="29" spans="2:9" ht="15">
      <c r="B29" s="74"/>
      <c r="C29" s="77"/>
      <c r="D29" s="10" t="s">
        <v>380</v>
      </c>
      <c r="E29" s="80"/>
      <c r="F29" s="83"/>
      <c r="G29" s="86"/>
      <c r="H29" s="89"/>
      <c r="I29" s="92"/>
    </row>
    <row r="30" spans="2:9" ht="15">
      <c r="B30" s="74"/>
      <c r="C30" s="77"/>
      <c r="D30" s="10" t="s">
        <v>419</v>
      </c>
      <c r="E30" s="80"/>
      <c r="F30" s="83"/>
      <c r="G30" s="86"/>
      <c r="H30" s="89"/>
      <c r="I30" s="92"/>
    </row>
    <row r="31" spans="2:9" ht="15">
      <c r="B31" s="74"/>
      <c r="C31" s="77"/>
      <c r="D31" s="10" t="s">
        <v>11</v>
      </c>
      <c r="E31" s="80"/>
      <c r="F31" s="83"/>
      <c r="G31" s="86"/>
      <c r="H31" s="89"/>
      <c r="I31" s="92"/>
    </row>
    <row r="32" spans="2:9" ht="15">
      <c r="B32" s="74"/>
      <c r="C32" s="77"/>
      <c r="D32" s="10" t="s">
        <v>65</v>
      </c>
      <c r="E32" s="80"/>
      <c r="F32" s="83"/>
      <c r="G32" s="86"/>
      <c r="H32" s="89"/>
      <c r="I32" s="92"/>
    </row>
    <row r="33" spans="2:9" ht="15">
      <c r="B33" s="75"/>
      <c r="C33" s="78"/>
      <c r="D33" s="11" t="s">
        <v>66</v>
      </c>
      <c r="E33" s="81"/>
      <c r="F33" s="84"/>
      <c r="G33" s="87"/>
      <c r="H33" s="90"/>
      <c r="I33" s="93"/>
    </row>
    <row r="34" spans="2:10" ht="15">
      <c r="B34" s="73" t="s">
        <v>74</v>
      </c>
      <c r="C34" s="106" t="s">
        <v>52</v>
      </c>
      <c r="D34" s="9" t="s">
        <v>442</v>
      </c>
      <c r="E34" s="79" t="s">
        <v>47</v>
      </c>
      <c r="F34" s="82" t="s">
        <v>105</v>
      </c>
      <c r="G34" s="94">
        <v>1</v>
      </c>
      <c r="H34" s="88"/>
      <c r="I34" s="97">
        <f>H34</f>
        <v>0</v>
      </c>
      <c r="J34" s="68"/>
    </row>
    <row r="35" spans="2:9" ht="15">
      <c r="B35" s="74"/>
      <c r="C35" s="107"/>
      <c r="D35" s="10" t="s">
        <v>382</v>
      </c>
      <c r="E35" s="80"/>
      <c r="F35" s="83"/>
      <c r="G35" s="95"/>
      <c r="H35" s="89"/>
      <c r="I35" s="98"/>
    </row>
    <row r="36" spans="2:9" ht="30">
      <c r="B36" s="74"/>
      <c r="C36" s="107"/>
      <c r="D36" s="10" t="s">
        <v>59</v>
      </c>
      <c r="E36" s="80"/>
      <c r="F36" s="83"/>
      <c r="G36" s="95"/>
      <c r="H36" s="89"/>
      <c r="I36" s="98"/>
    </row>
    <row r="37" spans="2:9" ht="30">
      <c r="B37" s="74"/>
      <c r="C37" s="107"/>
      <c r="D37" s="10" t="s">
        <v>60</v>
      </c>
      <c r="E37" s="80"/>
      <c r="F37" s="83"/>
      <c r="G37" s="95"/>
      <c r="H37" s="89"/>
      <c r="I37" s="98"/>
    </row>
    <row r="38" spans="2:9" ht="30">
      <c r="B38" s="74"/>
      <c r="C38" s="108"/>
      <c r="D38" s="11" t="s">
        <v>70</v>
      </c>
      <c r="E38" s="81"/>
      <c r="F38" s="84"/>
      <c r="G38" s="96"/>
      <c r="H38" s="89"/>
      <c r="I38" s="98"/>
    </row>
    <row r="39" spans="2:9" ht="15">
      <c r="B39" s="74"/>
      <c r="C39" s="106" t="s">
        <v>20</v>
      </c>
      <c r="D39" s="9" t="s">
        <v>379</v>
      </c>
      <c r="E39" s="82" t="s">
        <v>44</v>
      </c>
      <c r="F39" s="112" t="s">
        <v>105</v>
      </c>
      <c r="G39" s="94">
        <v>1</v>
      </c>
      <c r="H39" s="89"/>
      <c r="I39" s="98"/>
    </row>
    <row r="40" spans="2:9" ht="15">
      <c r="B40" s="74"/>
      <c r="C40" s="107"/>
      <c r="D40" s="10" t="s">
        <v>380</v>
      </c>
      <c r="E40" s="83"/>
      <c r="F40" s="113"/>
      <c r="G40" s="95"/>
      <c r="H40" s="89"/>
      <c r="I40" s="98"/>
    </row>
    <row r="41" spans="2:9" ht="15">
      <c r="B41" s="74"/>
      <c r="C41" s="107"/>
      <c r="D41" s="10" t="s">
        <v>96</v>
      </c>
      <c r="E41" s="83"/>
      <c r="F41" s="113"/>
      <c r="G41" s="95"/>
      <c r="H41" s="89"/>
      <c r="I41" s="98"/>
    </row>
    <row r="42" spans="2:9" ht="15">
      <c r="B42" s="74"/>
      <c r="C42" s="107"/>
      <c r="D42" s="10" t="s">
        <v>412</v>
      </c>
      <c r="E42" s="83"/>
      <c r="F42" s="113"/>
      <c r="G42" s="95"/>
      <c r="H42" s="89"/>
      <c r="I42" s="98"/>
    </row>
    <row r="43" spans="2:9" ht="15">
      <c r="B43" s="74"/>
      <c r="C43" s="107"/>
      <c r="D43" s="10" t="s">
        <v>66</v>
      </c>
      <c r="E43" s="83"/>
      <c r="F43" s="113"/>
      <c r="G43" s="95"/>
      <c r="H43" s="89"/>
      <c r="I43" s="98"/>
    </row>
    <row r="44" spans="2:9" ht="15">
      <c r="B44" s="74"/>
      <c r="C44" s="107"/>
      <c r="D44" s="10" t="s">
        <v>65</v>
      </c>
      <c r="E44" s="83"/>
      <c r="F44" s="113"/>
      <c r="G44" s="95"/>
      <c r="H44" s="89"/>
      <c r="I44" s="98"/>
    </row>
    <row r="45" spans="2:9" ht="15">
      <c r="B45" s="74"/>
      <c r="C45" s="108"/>
      <c r="D45" s="11" t="s">
        <v>63</v>
      </c>
      <c r="E45" s="84"/>
      <c r="F45" s="114"/>
      <c r="G45" s="96"/>
      <c r="H45" s="89"/>
      <c r="I45" s="98"/>
    </row>
    <row r="46" spans="2:9" ht="15">
      <c r="B46" s="74"/>
      <c r="C46" s="106" t="s">
        <v>18</v>
      </c>
      <c r="D46" s="9" t="s">
        <v>379</v>
      </c>
      <c r="E46" s="82" t="s">
        <v>46</v>
      </c>
      <c r="F46" s="79" t="s">
        <v>105</v>
      </c>
      <c r="G46" s="95">
        <v>1</v>
      </c>
      <c r="H46" s="89"/>
      <c r="I46" s="98"/>
    </row>
    <row r="47" spans="2:9" ht="15">
      <c r="B47" s="74"/>
      <c r="C47" s="107"/>
      <c r="D47" s="10" t="s">
        <v>380</v>
      </c>
      <c r="E47" s="83"/>
      <c r="F47" s="80"/>
      <c r="G47" s="95"/>
      <c r="H47" s="89"/>
      <c r="I47" s="98"/>
    </row>
    <row r="48" spans="2:9" ht="15">
      <c r="B48" s="74"/>
      <c r="C48" s="107"/>
      <c r="D48" s="7" t="s">
        <v>8</v>
      </c>
      <c r="E48" s="83"/>
      <c r="F48" s="80"/>
      <c r="G48" s="95"/>
      <c r="H48" s="89"/>
      <c r="I48" s="98"/>
    </row>
    <row r="49" spans="2:9" ht="87" customHeight="1">
      <c r="B49" s="74"/>
      <c r="C49" s="107"/>
      <c r="D49" s="17" t="s">
        <v>426</v>
      </c>
      <c r="E49" s="83"/>
      <c r="F49" s="80"/>
      <c r="G49" s="95"/>
      <c r="H49" s="89"/>
      <c r="I49" s="98"/>
    </row>
    <row r="50" spans="2:9" ht="60">
      <c r="B50" s="74"/>
      <c r="C50" s="107"/>
      <c r="D50" s="10" t="s">
        <v>106</v>
      </c>
      <c r="E50" s="83"/>
      <c r="F50" s="80"/>
      <c r="G50" s="95"/>
      <c r="H50" s="89"/>
      <c r="I50" s="98"/>
    </row>
    <row r="51" spans="2:9" ht="15">
      <c r="B51" s="75"/>
      <c r="C51" s="108"/>
      <c r="D51" s="11" t="s">
        <v>63</v>
      </c>
      <c r="E51" s="84"/>
      <c r="F51" s="81"/>
      <c r="G51" s="96"/>
      <c r="H51" s="90"/>
      <c r="I51" s="99"/>
    </row>
    <row r="52" spans="2:9" ht="15">
      <c r="B52" s="73" t="s">
        <v>75</v>
      </c>
      <c r="C52" s="76" t="s">
        <v>64</v>
      </c>
      <c r="D52" s="9" t="s">
        <v>379</v>
      </c>
      <c r="E52" s="79" t="s">
        <v>33</v>
      </c>
      <c r="F52" s="82" t="s">
        <v>105</v>
      </c>
      <c r="G52" s="85">
        <v>2</v>
      </c>
      <c r="H52" s="88"/>
      <c r="I52" s="91">
        <f>H52*G52</f>
        <v>0</v>
      </c>
    </row>
    <row r="53" spans="2:9" ht="15">
      <c r="B53" s="74"/>
      <c r="C53" s="77"/>
      <c r="D53" s="10" t="s">
        <v>380</v>
      </c>
      <c r="E53" s="80"/>
      <c r="F53" s="83"/>
      <c r="G53" s="86"/>
      <c r="H53" s="89"/>
      <c r="I53" s="92"/>
    </row>
    <row r="54" spans="2:9" ht="15">
      <c r="B54" s="74"/>
      <c r="C54" s="77"/>
      <c r="D54" s="10" t="s">
        <v>412</v>
      </c>
      <c r="E54" s="80"/>
      <c r="F54" s="83"/>
      <c r="G54" s="86"/>
      <c r="H54" s="89"/>
      <c r="I54" s="92"/>
    </row>
    <row r="55" spans="2:9" ht="15">
      <c r="B55" s="74"/>
      <c r="C55" s="77"/>
      <c r="D55" s="10" t="s">
        <v>11</v>
      </c>
      <c r="E55" s="80"/>
      <c r="F55" s="83"/>
      <c r="G55" s="86"/>
      <c r="H55" s="89"/>
      <c r="I55" s="92"/>
    </row>
    <row r="56" spans="2:9" ht="15">
      <c r="B56" s="74"/>
      <c r="C56" s="77"/>
      <c r="D56" s="10" t="s">
        <v>65</v>
      </c>
      <c r="E56" s="80"/>
      <c r="F56" s="83"/>
      <c r="G56" s="86"/>
      <c r="H56" s="89"/>
      <c r="I56" s="92"/>
    </row>
    <row r="57" spans="2:9" ht="15">
      <c r="B57" s="75"/>
      <c r="C57" s="78"/>
      <c r="D57" s="11" t="s">
        <v>66</v>
      </c>
      <c r="E57" s="81"/>
      <c r="F57" s="84"/>
      <c r="G57" s="87"/>
      <c r="H57" s="90"/>
      <c r="I57" s="93"/>
    </row>
    <row r="58" spans="2:9" ht="15">
      <c r="B58" s="73" t="s">
        <v>76</v>
      </c>
      <c r="C58" s="76" t="s">
        <v>15</v>
      </c>
      <c r="D58" s="9" t="s">
        <v>379</v>
      </c>
      <c r="E58" s="82" t="s">
        <v>34</v>
      </c>
      <c r="F58" s="82" t="s">
        <v>105</v>
      </c>
      <c r="G58" s="94">
        <v>1</v>
      </c>
      <c r="H58" s="88"/>
      <c r="I58" s="97">
        <f>H58*G58</f>
        <v>0</v>
      </c>
    </row>
    <row r="59" spans="2:9" ht="15">
      <c r="B59" s="74"/>
      <c r="C59" s="77"/>
      <c r="D59" s="10" t="s">
        <v>380</v>
      </c>
      <c r="E59" s="83"/>
      <c r="F59" s="83"/>
      <c r="G59" s="95"/>
      <c r="H59" s="89"/>
      <c r="I59" s="98"/>
    </row>
    <row r="60" spans="2:9" ht="15">
      <c r="B60" s="74"/>
      <c r="C60" s="77"/>
      <c r="D60" s="10" t="s">
        <v>10</v>
      </c>
      <c r="E60" s="83"/>
      <c r="F60" s="83"/>
      <c r="G60" s="95"/>
      <c r="H60" s="89"/>
      <c r="I60" s="98"/>
    </row>
    <row r="61" spans="2:9" ht="15">
      <c r="B61" s="74"/>
      <c r="C61" s="77"/>
      <c r="D61" s="10" t="s">
        <v>61</v>
      </c>
      <c r="E61" s="83"/>
      <c r="F61" s="83"/>
      <c r="G61" s="95"/>
      <c r="H61" s="89"/>
      <c r="I61" s="98"/>
    </row>
    <row r="62" spans="2:9" ht="30">
      <c r="B62" s="74"/>
      <c r="C62" s="77"/>
      <c r="D62" s="10" t="s">
        <v>417</v>
      </c>
      <c r="E62" s="83"/>
      <c r="F62" s="83"/>
      <c r="G62" s="95"/>
      <c r="H62" s="89"/>
      <c r="I62" s="98"/>
    </row>
    <row r="63" spans="2:9" ht="15">
      <c r="B63" s="74"/>
      <c r="C63" s="77"/>
      <c r="D63" s="10" t="s">
        <v>93</v>
      </c>
      <c r="E63" s="83"/>
      <c r="F63" s="83"/>
      <c r="G63" s="95"/>
      <c r="H63" s="89"/>
      <c r="I63" s="98"/>
    </row>
    <row r="64" spans="2:9" ht="30">
      <c r="B64" s="74"/>
      <c r="C64" s="77"/>
      <c r="D64" s="10" t="s">
        <v>62</v>
      </c>
      <c r="E64" s="83"/>
      <c r="F64" s="83"/>
      <c r="G64" s="95"/>
      <c r="H64" s="89"/>
      <c r="I64" s="98"/>
    </row>
    <row r="65" spans="2:9" ht="15">
      <c r="B65" s="75"/>
      <c r="C65" s="78"/>
      <c r="D65" s="8" t="s">
        <v>16</v>
      </c>
      <c r="E65" s="84"/>
      <c r="F65" s="84"/>
      <c r="G65" s="96"/>
      <c r="H65" s="90"/>
      <c r="I65" s="99"/>
    </row>
    <row r="67" spans="8:9" ht="15">
      <c r="H67" t="s">
        <v>89</v>
      </c>
      <c r="I67" s="46">
        <f>SUM(I6:I65)</f>
        <v>0</v>
      </c>
    </row>
  </sheetData>
  <sheetProtection/>
  <mergeCells count="54">
    <mergeCell ref="I58:I65"/>
    <mergeCell ref="B58:B65"/>
    <mergeCell ref="C58:C65"/>
    <mergeCell ref="E58:E65"/>
    <mergeCell ref="F58:F65"/>
    <mergeCell ref="G58:G65"/>
    <mergeCell ref="H58:H65"/>
    <mergeCell ref="H52:H57"/>
    <mergeCell ref="H34:H51"/>
    <mergeCell ref="F34:F38"/>
    <mergeCell ref="C34:C38"/>
    <mergeCell ref="F39:F45"/>
    <mergeCell ref="C1:I1"/>
    <mergeCell ref="B3:I3"/>
    <mergeCell ref="B2:I2"/>
    <mergeCell ref="B6:B27"/>
    <mergeCell ref="I34:I51"/>
    <mergeCell ref="E46:E51"/>
    <mergeCell ref="B52:B57"/>
    <mergeCell ref="C52:C57"/>
    <mergeCell ref="E52:E57"/>
    <mergeCell ref="F52:F57"/>
    <mergeCell ref="G52:G57"/>
    <mergeCell ref="F46:F51"/>
    <mergeCell ref="I28:I33"/>
    <mergeCell ref="I52:I57"/>
    <mergeCell ref="G46:G51"/>
    <mergeCell ref="E20:E27"/>
    <mergeCell ref="B34:B51"/>
    <mergeCell ref="G34:G38"/>
    <mergeCell ref="C39:C45"/>
    <mergeCell ref="E39:E45"/>
    <mergeCell ref="G39:G45"/>
    <mergeCell ref="C46:C51"/>
    <mergeCell ref="E11:E19"/>
    <mergeCell ref="E34:E38"/>
    <mergeCell ref="G11:G19"/>
    <mergeCell ref="I6:I27"/>
    <mergeCell ref="B28:B33"/>
    <mergeCell ref="C28:C33"/>
    <mergeCell ref="E28:E33"/>
    <mergeCell ref="F28:F33"/>
    <mergeCell ref="G28:G33"/>
    <mergeCell ref="H28:H33"/>
    <mergeCell ref="H6:H27"/>
    <mergeCell ref="F20:F27"/>
    <mergeCell ref="G20:G27"/>
    <mergeCell ref="F11:F19"/>
    <mergeCell ref="F6:F10"/>
    <mergeCell ref="C20:C27"/>
    <mergeCell ref="C6:C10"/>
    <mergeCell ref="E6:E10"/>
    <mergeCell ref="G6:G10"/>
    <mergeCell ref="C11:C19"/>
  </mergeCells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="80" zoomScaleNormal="80" zoomScalePageLayoutView="0" workbookViewId="0" topLeftCell="A1">
      <selection activeCell="H6" sqref="H6:H16"/>
    </sheetView>
  </sheetViews>
  <sheetFormatPr defaultColWidth="9.140625" defaultRowHeight="15"/>
  <cols>
    <col min="2" max="2" width="18.00390625" style="0" customWidth="1"/>
    <col min="3" max="3" width="18.28125" style="0" customWidth="1"/>
    <col min="4" max="4" width="30.57421875" style="0" customWidth="1"/>
    <col min="5" max="5" width="21.8515625" style="0" customWidth="1"/>
    <col min="6" max="6" width="18.57421875" style="0" customWidth="1"/>
    <col min="7" max="7" width="17.28125" style="0" customWidth="1"/>
    <col min="8" max="8" width="18.00390625" style="0" customWidth="1"/>
    <col min="9" max="9" width="19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124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311</v>
      </c>
      <c r="C3" s="121"/>
      <c r="D3" s="121"/>
      <c r="E3" s="121"/>
      <c r="F3" s="121"/>
      <c r="G3" s="121"/>
      <c r="H3" s="121"/>
      <c r="I3" s="121"/>
    </row>
    <row r="4" ht="15.75" thickBot="1"/>
    <row r="5" spans="2:10" ht="45.75" thickTop="1">
      <c r="B5" s="12" t="s">
        <v>0</v>
      </c>
      <c r="C5" s="13" t="s">
        <v>1</v>
      </c>
      <c r="D5" s="14" t="s">
        <v>2</v>
      </c>
      <c r="E5" s="13" t="s">
        <v>3</v>
      </c>
      <c r="F5" s="13" t="s">
        <v>4</v>
      </c>
      <c r="G5" s="13" t="s">
        <v>5</v>
      </c>
      <c r="H5" s="15" t="s">
        <v>6</v>
      </c>
      <c r="I5" s="16" t="s">
        <v>7</v>
      </c>
      <c r="J5" s="21"/>
    </row>
    <row r="6" spans="2:10" ht="15">
      <c r="B6" s="115" t="s">
        <v>72</v>
      </c>
      <c r="C6" s="73" t="s">
        <v>13</v>
      </c>
      <c r="D6" s="9" t="s">
        <v>444</v>
      </c>
      <c r="E6" s="82" t="s">
        <v>49</v>
      </c>
      <c r="F6" s="82" t="s">
        <v>288</v>
      </c>
      <c r="G6" s="94">
        <v>1</v>
      </c>
      <c r="H6" s="88"/>
      <c r="I6" s="97">
        <f>H6</f>
        <v>0</v>
      </c>
      <c r="J6" s="68"/>
    </row>
    <row r="7" spans="2:9" ht="15">
      <c r="B7" s="116"/>
      <c r="C7" s="74"/>
      <c r="D7" s="10" t="s">
        <v>382</v>
      </c>
      <c r="E7" s="83"/>
      <c r="F7" s="83"/>
      <c r="G7" s="95"/>
      <c r="H7" s="89"/>
      <c r="I7" s="98"/>
    </row>
    <row r="8" spans="2:9" ht="30">
      <c r="B8" s="116"/>
      <c r="C8" s="75"/>
      <c r="D8" s="11" t="s">
        <v>70</v>
      </c>
      <c r="E8" s="84"/>
      <c r="F8" s="84"/>
      <c r="G8" s="96"/>
      <c r="H8" s="89"/>
      <c r="I8" s="98"/>
    </row>
    <row r="9" spans="2:9" ht="15">
      <c r="B9" s="116"/>
      <c r="C9" s="73" t="s">
        <v>109</v>
      </c>
      <c r="D9" s="10" t="s">
        <v>379</v>
      </c>
      <c r="E9" s="82" t="s">
        <v>108</v>
      </c>
      <c r="F9" s="82" t="s">
        <v>288</v>
      </c>
      <c r="G9" s="94">
        <v>1</v>
      </c>
      <c r="H9" s="89"/>
      <c r="I9" s="98"/>
    </row>
    <row r="10" spans="2:9" ht="15">
      <c r="B10" s="116"/>
      <c r="C10" s="74"/>
      <c r="D10" s="10" t="s">
        <v>380</v>
      </c>
      <c r="E10" s="83"/>
      <c r="F10" s="83"/>
      <c r="G10" s="95"/>
      <c r="H10" s="89"/>
      <c r="I10" s="98"/>
    </row>
    <row r="11" spans="2:9" ht="15">
      <c r="B11" s="116"/>
      <c r="C11" s="74"/>
      <c r="D11" s="10" t="s">
        <v>8</v>
      </c>
      <c r="E11" s="83"/>
      <c r="F11" s="83"/>
      <c r="G11" s="95"/>
      <c r="H11" s="89"/>
      <c r="I11" s="98"/>
    </row>
    <row r="12" spans="2:9" ht="15">
      <c r="B12" s="116"/>
      <c r="C12" s="74"/>
      <c r="D12" s="10" t="s">
        <v>45</v>
      </c>
      <c r="E12" s="83"/>
      <c r="F12" s="83"/>
      <c r="G12" s="95"/>
      <c r="H12" s="89"/>
      <c r="I12" s="98"/>
    </row>
    <row r="13" spans="2:9" ht="15">
      <c r="B13" s="116"/>
      <c r="C13" s="74"/>
      <c r="D13" s="10" t="s">
        <v>61</v>
      </c>
      <c r="E13" s="83"/>
      <c r="F13" s="83"/>
      <c r="G13" s="95"/>
      <c r="H13" s="89"/>
      <c r="I13" s="98"/>
    </row>
    <row r="14" spans="2:9" ht="30">
      <c r="B14" s="116"/>
      <c r="C14" s="74"/>
      <c r="D14" s="10" t="s">
        <v>417</v>
      </c>
      <c r="E14" s="83"/>
      <c r="F14" s="83"/>
      <c r="G14" s="95"/>
      <c r="H14" s="89"/>
      <c r="I14" s="98"/>
    </row>
    <row r="15" spans="2:9" ht="15">
      <c r="B15" s="116"/>
      <c r="C15" s="74"/>
      <c r="D15" s="10" t="s">
        <v>93</v>
      </c>
      <c r="E15" s="83"/>
      <c r="F15" s="83"/>
      <c r="G15" s="95"/>
      <c r="H15" s="89"/>
      <c r="I15" s="98"/>
    </row>
    <row r="16" spans="2:9" ht="30">
      <c r="B16" s="117"/>
      <c r="C16" s="75"/>
      <c r="D16" s="11" t="s">
        <v>62</v>
      </c>
      <c r="E16" s="84"/>
      <c r="F16" s="84"/>
      <c r="G16" s="96"/>
      <c r="H16" s="90"/>
      <c r="I16" s="99"/>
    </row>
    <row r="18" spans="8:9" ht="15">
      <c r="H18" t="s">
        <v>89</v>
      </c>
      <c r="I18" s="46">
        <f>SUM(I6:I16)</f>
        <v>0</v>
      </c>
    </row>
  </sheetData>
  <sheetProtection/>
  <mergeCells count="14">
    <mergeCell ref="C1:I1"/>
    <mergeCell ref="B3:I3"/>
    <mergeCell ref="F9:F16"/>
    <mergeCell ref="G9:G16"/>
    <mergeCell ref="B2:I2"/>
    <mergeCell ref="B6:B16"/>
    <mergeCell ref="C6:C8"/>
    <mergeCell ref="E6:E8"/>
    <mergeCell ref="F6:F8"/>
    <mergeCell ref="G6:G8"/>
    <mergeCell ref="C9:C16"/>
    <mergeCell ref="E9:E16"/>
    <mergeCell ref="H6:H16"/>
    <mergeCell ref="I6:I16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zoomScale="80" zoomScaleNormal="80" zoomScalePageLayoutView="0" workbookViewId="0" topLeftCell="A1">
      <selection activeCell="H6" sqref="H6:H79"/>
    </sheetView>
  </sheetViews>
  <sheetFormatPr defaultColWidth="9.140625" defaultRowHeight="15"/>
  <cols>
    <col min="2" max="2" width="22.7109375" style="0" customWidth="1"/>
    <col min="3" max="3" width="23.140625" style="0" bestFit="1" customWidth="1"/>
    <col min="4" max="4" width="30.28125" style="0" customWidth="1"/>
    <col min="5" max="5" width="21.8515625" style="0" customWidth="1"/>
    <col min="6" max="6" width="18.57421875" style="0" customWidth="1"/>
    <col min="7" max="7" width="17.28125" style="0" customWidth="1"/>
    <col min="8" max="8" width="18.00390625" style="0" customWidth="1"/>
    <col min="9" max="9" width="19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123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312</v>
      </c>
      <c r="C3" s="121"/>
      <c r="D3" s="121"/>
      <c r="E3" s="121"/>
      <c r="F3" s="121"/>
      <c r="G3" s="121"/>
      <c r="H3" s="121"/>
      <c r="I3" s="121"/>
    </row>
    <row r="4" ht="15.75" thickBot="1"/>
    <row r="5" spans="2:9" ht="46.5" thickBot="1" thickTop="1">
      <c r="B5" s="22" t="s">
        <v>0</v>
      </c>
      <c r="C5" s="19" t="s">
        <v>1</v>
      </c>
      <c r="D5" s="18" t="s">
        <v>2</v>
      </c>
      <c r="E5" s="19" t="s">
        <v>3</v>
      </c>
      <c r="F5" s="19" t="s">
        <v>4</v>
      </c>
      <c r="G5" s="19" t="s">
        <v>5</v>
      </c>
      <c r="H5" s="23" t="s">
        <v>6</v>
      </c>
      <c r="I5" s="24" t="s">
        <v>7</v>
      </c>
    </row>
    <row r="6" spans="2:9" ht="15">
      <c r="B6" s="73" t="s">
        <v>72</v>
      </c>
      <c r="C6" s="76" t="s">
        <v>111</v>
      </c>
      <c r="D6" s="9" t="s">
        <v>379</v>
      </c>
      <c r="E6" s="79" t="s">
        <v>50</v>
      </c>
      <c r="F6" s="82" t="s">
        <v>114</v>
      </c>
      <c r="G6" s="85">
        <v>1</v>
      </c>
      <c r="H6" s="88"/>
      <c r="I6" s="91">
        <f>H6*G6</f>
        <v>0</v>
      </c>
    </row>
    <row r="7" spans="2:9" ht="15">
      <c r="B7" s="74"/>
      <c r="C7" s="77"/>
      <c r="D7" s="10" t="s">
        <v>380</v>
      </c>
      <c r="E7" s="80"/>
      <c r="F7" s="83"/>
      <c r="G7" s="86"/>
      <c r="H7" s="89"/>
      <c r="I7" s="92"/>
    </row>
    <row r="8" spans="2:9" ht="15">
      <c r="B8" s="74"/>
      <c r="C8" s="77"/>
      <c r="D8" s="10" t="s">
        <v>112</v>
      </c>
      <c r="E8" s="80"/>
      <c r="F8" s="83"/>
      <c r="G8" s="86"/>
      <c r="H8" s="89"/>
      <c r="I8" s="92"/>
    </row>
    <row r="9" spans="2:9" ht="15">
      <c r="B9" s="74"/>
      <c r="C9" s="77"/>
      <c r="D9" s="10" t="s">
        <v>93</v>
      </c>
      <c r="E9" s="80"/>
      <c r="F9" s="83"/>
      <c r="G9" s="86"/>
      <c r="H9" s="89"/>
      <c r="I9" s="92"/>
    </row>
    <row r="10" spans="2:9" ht="15">
      <c r="B10" s="74"/>
      <c r="C10" s="77"/>
      <c r="D10" s="10" t="s">
        <v>113</v>
      </c>
      <c r="E10" s="80"/>
      <c r="F10" s="83"/>
      <c r="G10" s="86"/>
      <c r="H10" s="89"/>
      <c r="I10" s="92"/>
    </row>
    <row r="11" spans="2:9" ht="15">
      <c r="B11" s="74"/>
      <c r="C11" s="77"/>
      <c r="D11" s="10" t="s">
        <v>65</v>
      </c>
      <c r="E11" s="80"/>
      <c r="F11" s="83"/>
      <c r="G11" s="86"/>
      <c r="H11" s="89"/>
      <c r="I11" s="92"/>
    </row>
    <row r="12" spans="2:9" ht="15">
      <c r="B12" s="75"/>
      <c r="C12" s="78"/>
      <c r="D12" s="11" t="s">
        <v>66</v>
      </c>
      <c r="E12" s="81"/>
      <c r="F12" s="84"/>
      <c r="G12" s="87"/>
      <c r="H12" s="90"/>
      <c r="I12" s="93"/>
    </row>
    <row r="13" spans="2:10" ht="30">
      <c r="B13" s="73" t="s">
        <v>73</v>
      </c>
      <c r="C13" s="76" t="s">
        <v>14</v>
      </c>
      <c r="D13" s="9" t="s">
        <v>383</v>
      </c>
      <c r="E13" s="82" t="s">
        <v>408</v>
      </c>
      <c r="F13" s="82" t="s">
        <v>114</v>
      </c>
      <c r="G13" s="94">
        <v>1</v>
      </c>
      <c r="H13" s="88"/>
      <c r="I13" s="97">
        <f>H13</f>
        <v>0</v>
      </c>
      <c r="J13" s="68"/>
    </row>
    <row r="14" spans="2:9" ht="15">
      <c r="B14" s="74"/>
      <c r="C14" s="77"/>
      <c r="D14" s="10" t="s">
        <v>382</v>
      </c>
      <c r="E14" s="83"/>
      <c r="F14" s="83"/>
      <c r="G14" s="95"/>
      <c r="H14" s="89"/>
      <c r="I14" s="98"/>
    </row>
    <row r="15" spans="2:9" ht="30">
      <c r="B15" s="74"/>
      <c r="C15" s="77"/>
      <c r="D15" s="10" t="s">
        <v>59</v>
      </c>
      <c r="E15" s="83"/>
      <c r="F15" s="83"/>
      <c r="G15" s="95"/>
      <c r="H15" s="89"/>
      <c r="I15" s="98"/>
    </row>
    <row r="16" spans="2:9" ht="30">
      <c r="B16" s="74"/>
      <c r="C16" s="77"/>
      <c r="D16" s="10" t="s">
        <v>60</v>
      </c>
      <c r="E16" s="83"/>
      <c r="F16" s="83"/>
      <c r="G16" s="95"/>
      <c r="H16" s="89"/>
      <c r="I16" s="98"/>
    </row>
    <row r="17" spans="2:9" ht="30">
      <c r="B17" s="74"/>
      <c r="C17" s="78"/>
      <c r="D17" s="11" t="s">
        <v>70</v>
      </c>
      <c r="E17" s="84"/>
      <c r="F17" s="84"/>
      <c r="G17" s="96"/>
      <c r="H17" s="89"/>
      <c r="I17" s="98"/>
    </row>
    <row r="18" spans="2:9" ht="15">
      <c r="B18" s="74"/>
      <c r="C18" s="76" t="s">
        <v>19</v>
      </c>
      <c r="D18" s="10" t="s">
        <v>379</v>
      </c>
      <c r="E18" s="82" t="s">
        <v>39</v>
      </c>
      <c r="F18" s="82" t="s">
        <v>114</v>
      </c>
      <c r="G18" s="94">
        <v>1</v>
      </c>
      <c r="H18" s="89"/>
      <c r="I18" s="98"/>
    </row>
    <row r="19" spans="2:9" ht="15">
      <c r="B19" s="74"/>
      <c r="C19" s="77"/>
      <c r="D19" s="10" t="s">
        <v>380</v>
      </c>
      <c r="E19" s="83"/>
      <c r="F19" s="83"/>
      <c r="G19" s="95"/>
      <c r="H19" s="89"/>
      <c r="I19" s="98"/>
    </row>
    <row r="20" spans="2:9" ht="15">
      <c r="B20" s="74"/>
      <c r="C20" s="77"/>
      <c r="D20" s="10" t="s">
        <v>95</v>
      </c>
      <c r="E20" s="83"/>
      <c r="F20" s="83"/>
      <c r="G20" s="95"/>
      <c r="H20" s="89"/>
      <c r="I20" s="98"/>
    </row>
    <row r="21" spans="2:9" ht="15">
      <c r="B21" s="74"/>
      <c r="C21" s="77"/>
      <c r="D21" s="10" t="s">
        <v>416</v>
      </c>
      <c r="E21" s="83"/>
      <c r="F21" s="83"/>
      <c r="G21" s="95"/>
      <c r="H21" s="89"/>
      <c r="I21" s="98"/>
    </row>
    <row r="22" spans="2:9" ht="15">
      <c r="B22" s="74"/>
      <c r="C22" s="77"/>
      <c r="D22" s="10" t="s">
        <v>11</v>
      </c>
      <c r="E22" s="83"/>
      <c r="F22" s="83"/>
      <c r="G22" s="95"/>
      <c r="H22" s="89"/>
      <c r="I22" s="98"/>
    </row>
    <row r="23" spans="2:9" ht="15">
      <c r="B23" s="74"/>
      <c r="C23" s="77"/>
      <c r="D23" s="10" t="s">
        <v>66</v>
      </c>
      <c r="E23" s="83"/>
      <c r="F23" s="83"/>
      <c r="G23" s="95"/>
      <c r="H23" s="89"/>
      <c r="I23" s="98"/>
    </row>
    <row r="24" spans="2:9" ht="15">
      <c r="B24" s="74"/>
      <c r="C24" s="77"/>
      <c r="D24" s="10" t="s">
        <v>65</v>
      </c>
      <c r="E24" s="83"/>
      <c r="F24" s="83"/>
      <c r="G24" s="95"/>
      <c r="H24" s="89"/>
      <c r="I24" s="98"/>
    </row>
    <row r="25" spans="2:9" ht="15">
      <c r="B25" s="75"/>
      <c r="C25" s="78"/>
      <c r="D25" s="11" t="s">
        <v>63</v>
      </c>
      <c r="E25" s="84"/>
      <c r="F25" s="84"/>
      <c r="G25" s="96"/>
      <c r="H25" s="90"/>
      <c r="I25" s="99"/>
    </row>
    <row r="26" spans="2:9" ht="15">
      <c r="B26" s="73" t="s">
        <v>74</v>
      </c>
      <c r="C26" s="76" t="s">
        <v>100</v>
      </c>
      <c r="D26" s="9" t="s">
        <v>379</v>
      </c>
      <c r="E26" s="79" t="s">
        <v>51</v>
      </c>
      <c r="F26" s="82" t="s">
        <v>114</v>
      </c>
      <c r="G26" s="85">
        <v>1</v>
      </c>
      <c r="H26" s="88"/>
      <c r="I26" s="91">
        <f>H26*G26</f>
        <v>0</v>
      </c>
    </row>
    <row r="27" spans="2:9" ht="15">
      <c r="B27" s="74"/>
      <c r="C27" s="77"/>
      <c r="D27" s="10" t="s">
        <v>380</v>
      </c>
      <c r="E27" s="80"/>
      <c r="F27" s="83"/>
      <c r="G27" s="86"/>
      <c r="H27" s="89"/>
      <c r="I27" s="92"/>
    </row>
    <row r="28" spans="2:9" ht="15">
      <c r="B28" s="74"/>
      <c r="C28" s="77"/>
      <c r="D28" s="10" t="s">
        <v>101</v>
      </c>
      <c r="E28" s="80"/>
      <c r="F28" s="83"/>
      <c r="G28" s="86"/>
      <c r="H28" s="89"/>
      <c r="I28" s="92"/>
    </row>
    <row r="29" spans="2:9" ht="15">
      <c r="B29" s="74"/>
      <c r="C29" s="77"/>
      <c r="D29" s="10" t="s">
        <v>11</v>
      </c>
      <c r="E29" s="80"/>
      <c r="F29" s="83"/>
      <c r="G29" s="86"/>
      <c r="H29" s="89"/>
      <c r="I29" s="92"/>
    </row>
    <row r="30" spans="2:9" ht="15">
      <c r="B30" s="75"/>
      <c r="C30" s="78"/>
      <c r="D30" s="11" t="s">
        <v>65</v>
      </c>
      <c r="E30" s="81"/>
      <c r="F30" s="84"/>
      <c r="G30" s="87"/>
      <c r="H30" s="90"/>
      <c r="I30" s="93"/>
    </row>
    <row r="31" spans="2:9" ht="30">
      <c r="B31" s="115" t="s">
        <v>75</v>
      </c>
      <c r="C31" s="76" t="s">
        <v>13</v>
      </c>
      <c r="D31" s="9" t="s">
        <v>383</v>
      </c>
      <c r="E31" s="82" t="s">
        <v>38</v>
      </c>
      <c r="F31" s="82" t="s">
        <v>114</v>
      </c>
      <c r="G31" s="94">
        <v>1</v>
      </c>
      <c r="H31" s="88"/>
      <c r="I31" s="97">
        <f>H31</f>
        <v>0</v>
      </c>
    </row>
    <row r="32" spans="2:9" ht="15">
      <c r="B32" s="116"/>
      <c r="C32" s="77"/>
      <c r="D32" s="10" t="s">
        <v>382</v>
      </c>
      <c r="E32" s="83"/>
      <c r="F32" s="83"/>
      <c r="G32" s="95"/>
      <c r="H32" s="89"/>
      <c r="I32" s="98"/>
    </row>
    <row r="33" spans="2:9" ht="30">
      <c r="B33" s="116"/>
      <c r="C33" s="78"/>
      <c r="D33" s="11" t="s">
        <v>70</v>
      </c>
      <c r="E33" s="84"/>
      <c r="F33" s="84"/>
      <c r="G33" s="96"/>
      <c r="H33" s="89"/>
      <c r="I33" s="98"/>
    </row>
    <row r="34" spans="2:9" ht="15">
      <c r="B34" s="116"/>
      <c r="C34" s="76" t="s">
        <v>19</v>
      </c>
      <c r="D34" s="10" t="s">
        <v>379</v>
      </c>
      <c r="E34" s="82" t="s">
        <v>39</v>
      </c>
      <c r="F34" s="82" t="s">
        <v>114</v>
      </c>
      <c r="G34" s="94">
        <v>1</v>
      </c>
      <c r="H34" s="89"/>
      <c r="I34" s="98"/>
    </row>
    <row r="35" spans="2:9" ht="15">
      <c r="B35" s="116"/>
      <c r="C35" s="77"/>
      <c r="D35" s="10" t="s">
        <v>380</v>
      </c>
      <c r="E35" s="83"/>
      <c r="F35" s="83"/>
      <c r="G35" s="95"/>
      <c r="H35" s="89"/>
      <c r="I35" s="98"/>
    </row>
    <row r="36" spans="2:9" ht="15">
      <c r="B36" s="116"/>
      <c r="C36" s="77"/>
      <c r="D36" s="10" t="s">
        <v>95</v>
      </c>
      <c r="E36" s="83"/>
      <c r="F36" s="83"/>
      <c r="G36" s="95"/>
      <c r="H36" s="89"/>
      <c r="I36" s="98"/>
    </row>
    <row r="37" spans="2:9" ht="15">
      <c r="B37" s="116"/>
      <c r="C37" s="77"/>
      <c r="D37" s="10" t="s">
        <v>11</v>
      </c>
      <c r="E37" s="83"/>
      <c r="F37" s="83"/>
      <c r="G37" s="95"/>
      <c r="H37" s="89"/>
      <c r="I37" s="98"/>
    </row>
    <row r="38" spans="2:9" ht="45">
      <c r="B38" s="116"/>
      <c r="C38" s="77"/>
      <c r="D38" s="10" t="s">
        <v>350</v>
      </c>
      <c r="E38" s="83"/>
      <c r="F38" s="83"/>
      <c r="G38" s="95"/>
      <c r="H38" s="89"/>
      <c r="I38" s="98"/>
    </row>
    <row r="39" spans="2:9" ht="30">
      <c r="B39" s="116"/>
      <c r="C39" s="77"/>
      <c r="D39" s="10" t="s">
        <v>115</v>
      </c>
      <c r="E39" s="83"/>
      <c r="F39" s="83"/>
      <c r="G39" s="95"/>
      <c r="H39" s="89"/>
      <c r="I39" s="98"/>
    </row>
    <row r="40" spans="2:9" ht="15">
      <c r="B40" s="117"/>
      <c r="C40" s="78"/>
      <c r="D40" s="11" t="s">
        <v>63</v>
      </c>
      <c r="E40" s="84"/>
      <c r="F40" s="84"/>
      <c r="G40" s="96"/>
      <c r="H40" s="90"/>
      <c r="I40" s="99"/>
    </row>
    <row r="41" spans="2:10" ht="15">
      <c r="B41" s="73" t="s">
        <v>76</v>
      </c>
      <c r="C41" s="106" t="s">
        <v>52</v>
      </c>
      <c r="D41" s="9" t="s">
        <v>442</v>
      </c>
      <c r="E41" s="79" t="s">
        <v>54</v>
      </c>
      <c r="F41" s="82" t="s">
        <v>114</v>
      </c>
      <c r="G41" s="94">
        <v>1</v>
      </c>
      <c r="H41" s="88"/>
      <c r="I41" s="97">
        <f>H41</f>
        <v>0</v>
      </c>
      <c r="J41" s="68"/>
    </row>
    <row r="42" spans="2:9" ht="15">
      <c r="B42" s="74"/>
      <c r="C42" s="107"/>
      <c r="D42" s="10" t="s">
        <v>382</v>
      </c>
      <c r="E42" s="80"/>
      <c r="F42" s="83"/>
      <c r="G42" s="95"/>
      <c r="H42" s="89"/>
      <c r="I42" s="98"/>
    </row>
    <row r="43" spans="2:9" ht="30">
      <c r="B43" s="74"/>
      <c r="C43" s="107"/>
      <c r="D43" s="10" t="s">
        <v>59</v>
      </c>
      <c r="E43" s="80"/>
      <c r="F43" s="83"/>
      <c r="G43" s="95"/>
      <c r="H43" s="89"/>
      <c r="I43" s="98"/>
    </row>
    <row r="44" spans="2:9" ht="30">
      <c r="B44" s="74"/>
      <c r="C44" s="107"/>
      <c r="D44" s="10" t="s">
        <v>60</v>
      </c>
      <c r="E44" s="80"/>
      <c r="F44" s="83"/>
      <c r="G44" s="95"/>
      <c r="H44" s="89"/>
      <c r="I44" s="98"/>
    </row>
    <row r="45" spans="2:9" ht="30">
      <c r="B45" s="74"/>
      <c r="C45" s="108"/>
      <c r="D45" s="11" t="s">
        <v>70</v>
      </c>
      <c r="E45" s="81"/>
      <c r="F45" s="84"/>
      <c r="G45" s="96"/>
      <c r="H45" s="89"/>
      <c r="I45" s="98"/>
    </row>
    <row r="46" spans="2:9" ht="15">
      <c r="B46" s="74"/>
      <c r="C46" s="106" t="s">
        <v>20</v>
      </c>
      <c r="D46" s="9" t="s">
        <v>379</v>
      </c>
      <c r="E46" s="82" t="s">
        <v>44</v>
      </c>
      <c r="F46" s="112" t="s">
        <v>114</v>
      </c>
      <c r="G46" s="94">
        <v>1</v>
      </c>
      <c r="H46" s="89"/>
      <c r="I46" s="98"/>
    </row>
    <row r="47" spans="2:9" ht="15">
      <c r="B47" s="74"/>
      <c r="C47" s="107"/>
      <c r="D47" s="10" t="s">
        <v>380</v>
      </c>
      <c r="E47" s="83"/>
      <c r="F47" s="113"/>
      <c r="G47" s="95"/>
      <c r="H47" s="89"/>
      <c r="I47" s="98"/>
    </row>
    <row r="48" spans="2:9" ht="15">
      <c r="B48" s="74"/>
      <c r="C48" s="107"/>
      <c r="D48" s="10" t="s">
        <v>96</v>
      </c>
      <c r="E48" s="83"/>
      <c r="F48" s="113"/>
      <c r="G48" s="95"/>
      <c r="H48" s="89"/>
      <c r="I48" s="98"/>
    </row>
    <row r="49" spans="2:9" ht="15">
      <c r="B49" s="74"/>
      <c r="C49" s="107"/>
      <c r="D49" s="10" t="s">
        <v>412</v>
      </c>
      <c r="E49" s="83"/>
      <c r="F49" s="113"/>
      <c r="G49" s="95"/>
      <c r="H49" s="89"/>
      <c r="I49" s="98"/>
    </row>
    <row r="50" spans="2:9" ht="15">
      <c r="B50" s="74"/>
      <c r="C50" s="107"/>
      <c r="D50" s="10" t="s">
        <v>66</v>
      </c>
      <c r="E50" s="83"/>
      <c r="F50" s="113"/>
      <c r="G50" s="95"/>
      <c r="H50" s="89"/>
      <c r="I50" s="98"/>
    </row>
    <row r="51" spans="2:9" ht="15">
      <c r="B51" s="74"/>
      <c r="C51" s="107"/>
      <c r="D51" s="10" t="s">
        <v>65</v>
      </c>
      <c r="E51" s="83"/>
      <c r="F51" s="113"/>
      <c r="G51" s="95"/>
      <c r="H51" s="89"/>
      <c r="I51" s="98"/>
    </row>
    <row r="52" spans="2:9" ht="15">
      <c r="B52" s="74"/>
      <c r="C52" s="108"/>
      <c r="D52" s="11" t="s">
        <v>63</v>
      </c>
      <c r="E52" s="84"/>
      <c r="F52" s="114"/>
      <c r="G52" s="96"/>
      <c r="H52" s="89"/>
      <c r="I52" s="98"/>
    </row>
    <row r="53" spans="2:9" ht="15">
      <c r="B53" s="74"/>
      <c r="C53" s="106" t="s">
        <v>19</v>
      </c>
      <c r="D53" s="9" t="s">
        <v>379</v>
      </c>
      <c r="E53" s="82" t="s">
        <v>53</v>
      </c>
      <c r="F53" s="79" t="s">
        <v>114</v>
      </c>
      <c r="G53" s="95">
        <v>1</v>
      </c>
      <c r="H53" s="89"/>
      <c r="I53" s="98"/>
    </row>
    <row r="54" spans="2:9" ht="15">
      <c r="B54" s="74"/>
      <c r="C54" s="107"/>
      <c r="D54" s="10" t="s">
        <v>380</v>
      </c>
      <c r="E54" s="83"/>
      <c r="F54" s="80"/>
      <c r="G54" s="95"/>
      <c r="H54" s="89"/>
      <c r="I54" s="98"/>
    </row>
    <row r="55" spans="2:9" ht="15">
      <c r="B55" s="74"/>
      <c r="C55" s="107"/>
      <c r="D55" s="7" t="s">
        <v>8</v>
      </c>
      <c r="E55" s="83"/>
      <c r="F55" s="80"/>
      <c r="G55" s="95"/>
      <c r="H55" s="89"/>
      <c r="I55" s="98"/>
    </row>
    <row r="56" spans="2:9" ht="15">
      <c r="B56" s="74"/>
      <c r="C56" s="107"/>
      <c r="D56" s="10" t="s">
        <v>412</v>
      </c>
      <c r="E56" s="83"/>
      <c r="F56" s="80"/>
      <c r="G56" s="95"/>
      <c r="H56" s="89"/>
      <c r="I56" s="98"/>
    </row>
    <row r="57" spans="2:9" ht="15">
      <c r="B57" s="74"/>
      <c r="C57" s="107"/>
      <c r="D57" s="10" t="s">
        <v>9</v>
      </c>
      <c r="E57" s="83"/>
      <c r="F57" s="80"/>
      <c r="G57" s="95"/>
      <c r="H57" s="89"/>
      <c r="I57" s="98"/>
    </row>
    <row r="58" spans="2:9" ht="15">
      <c r="B58" s="74"/>
      <c r="C58" s="107"/>
      <c r="D58" s="10" t="s">
        <v>65</v>
      </c>
      <c r="E58" s="83"/>
      <c r="F58" s="80"/>
      <c r="G58" s="95"/>
      <c r="H58" s="89"/>
      <c r="I58" s="98"/>
    </row>
    <row r="59" spans="2:9" ht="30">
      <c r="B59" s="74"/>
      <c r="C59" s="107"/>
      <c r="D59" s="10" t="s">
        <v>84</v>
      </c>
      <c r="E59" s="83"/>
      <c r="F59" s="80"/>
      <c r="G59" s="95"/>
      <c r="H59" s="89"/>
      <c r="I59" s="98"/>
    </row>
    <row r="60" spans="2:9" ht="15">
      <c r="B60" s="75"/>
      <c r="C60" s="108"/>
      <c r="D60" s="11" t="s">
        <v>63</v>
      </c>
      <c r="E60" s="84"/>
      <c r="F60" s="81"/>
      <c r="G60" s="96"/>
      <c r="H60" s="90"/>
      <c r="I60" s="99"/>
    </row>
    <row r="61" spans="2:9" ht="15">
      <c r="B61" s="73" t="s">
        <v>77</v>
      </c>
      <c r="C61" s="144" t="s">
        <v>116</v>
      </c>
      <c r="D61" s="9" t="s">
        <v>442</v>
      </c>
      <c r="E61" s="82" t="s">
        <v>55</v>
      </c>
      <c r="F61" s="82" t="s">
        <v>114</v>
      </c>
      <c r="G61" s="94">
        <v>1</v>
      </c>
      <c r="H61" s="128"/>
      <c r="I61" s="97">
        <f>H61*G61</f>
        <v>0</v>
      </c>
    </row>
    <row r="62" spans="2:9" ht="15">
      <c r="B62" s="74"/>
      <c r="C62" s="145"/>
      <c r="D62" s="10" t="s">
        <v>382</v>
      </c>
      <c r="E62" s="83"/>
      <c r="F62" s="83"/>
      <c r="G62" s="95"/>
      <c r="H62" s="129"/>
      <c r="I62" s="98"/>
    </row>
    <row r="63" spans="2:9" ht="45">
      <c r="B63" s="74"/>
      <c r="C63" s="145"/>
      <c r="D63" s="10" t="s">
        <v>427</v>
      </c>
      <c r="E63" s="83"/>
      <c r="F63" s="83"/>
      <c r="G63" s="95"/>
      <c r="H63" s="129"/>
      <c r="I63" s="98"/>
    </row>
    <row r="64" spans="2:9" ht="30">
      <c r="B64" s="74"/>
      <c r="C64" s="145"/>
      <c r="D64" s="10" t="s">
        <v>428</v>
      </c>
      <c r="E64" s="83"/>
      <c r="F64" s="83"/>
      <c r="G64" s="95"/>
      <c r="H64" s="129"/>
      <c r="I64" s="98"/>
    </row>
    <row r="65" spans="2:9" ht="30">
      <c r="B65" s="74"/>
      <c r="C65" s="145"/>
      <c r="D65" s="10" t="s">
        <v>59</v>
      </c>
      <c r="E65" s="83"/>
      <c r="F65" s="83"/>
      <c r="G65" s="95"/>
      <c r="H65" s="129"/>
      <c r="I65" s="98"/>
    </row>
    <row r="66" spans="2:9" ht="30">
      <c r="B66" s="74"/>
      <c r="C66" s="145"/>
      <c r="D66" s="10" t="s">
        <v>60</v>
      </c>
      <c r="E66" s="83"/>
      <c r="F66" s="83"/>
      <c r="G66" s="95"/>
      <c r="H66" s="129"/>
      <c r="I66" s="98"/>
    </row>
    <row r="67" spans="2:9" ht="30">
      <c r="B67" s="74"/>
      <c r="C67" s="145"/>
      <c r="D67" s="10" t="s">
        <v>117</v>
      </c>
      <c r="E67" s="83"/>
      <c r="F67" s="83"/>
      <c r="G67" s="95"/>
      <c r="H67" s="129"/>
      <c r="I67" s="98"/>
    </row>
    <row r="68" spans="2:9" ht="30">
      <c r="B68" s="75"/>
      <c r="C68" s="146"/>
      <c r="D68" s="11" t="s">
        <v>70</v>
      </c>
      <c r="E68" s="84"/>
      <c r="F68" s="83"/>
      <c r="G68" s="96"/>
      <c r="H68" s="130"/>
      <c r="I68" s="99"/>
    </row>
    <row r="69" spans="2:9" ht="15">
      <c r="B69" s="73" t="s">
        <v>85</v>
      </c>
      <c r="C69" s="76" t="s">
        <v>64</v>
      </c>
      <c r="D69" s="9" t="s">
        <v>379</v>
      </c>
      <c r="E69" s="79" t="s">
        <v>118</v>
      </c>
      <c r="F69" s="82" t="s">
        <v>114</v>
      </c>
      <c r="G69" s="85">
        <v>2</v>
      </c>
      <c r="H69" s="88"/>
      <c r="I69" s="91">
        <f>H69*G69</f>
        <v>0</v>
      </c>
    </row>
    <row r="70" spans="2:9" ht="15">
      <c r="B70" s="74"/>
      <c r="C70" s="77"/>
      <c r="D70" s="10" t="s">
        <v>380</v>
      </c>
      <c r="E70" s="80"/>
      <c r="F70" s="83"/>
      <c r="G70" s="86"/>
      <c r="H70" s="89"/>
      <c r="I70" s="92"/>
    </row>
    <row r="71" spans="2:9" ht="15">
      <c r="B71" s="74"/>
      <c r="C71" s="77"/>
      <c r="D71" s="10" t="s">
        <v>412</v>
      </c>
      <c r="E71" s="80"/>
      <c r="F71" s="83"/>
      <c r="G71" s="86"/>
      <c r="H71" s="89"/>
      <c r="I71" s="92"/>
    </row>
    <row r="72" spans="2:9" ht="15">
      <c r="B72" s="74"/>
      <c r="C72" s="77"/>
      <c r="D72" s="10" t="s">
        <v>11</v>
      </c>
      <c r="E72" s="80"/>
      <c r="F72" s="83"/>
      <c r="G72" s="86"/>
      <c r="H72" s="89"/>
      <c r="I72" s="92"/>
    </row>
    <row r="73" spans="2:9" ht="45">
      <c r="B73" s="74"/>
      <c r="C73" s="77"/>
      <c r="D73" s="10" t="s">
        <v>351</v>
      </c>
      <c r="E73" s="80"/>
      <c r="F73" s="83"/>
      <c r="G73" s="86"/>
      <c r="H73" s="89"/>
      <c r="I73" s="92"/>
    </row>
    <row r="74" spans="2:9" ht="15">
      <c r="B74" s="75"/>
      <c r="C74" s="78"/>
      <c r="D74" s="11" t="s">
        <v>66</v>
      </c>
      <c r="E74" s="81"/>
      <c r="F74" s="84"/>
      <c r="G74" s="87"/>
      <c r="H74" s="90"/>
      <c r="I74" s="93"/>
    </row>
    <row r="75" spans="2:9" ht="15">
      <c r="B75" s="73" t="s">
        <v>90</v>
      </c>
      <c r="C75" s="76" t="s">
        <v>100</v>
      </c>
      <c r="D75" s="9" t="s">
        <v>379</v>
      </c>
      <c r="E75" s="79" t="s">
        <v>118</v>
      </c>
      <c r="F75" s="82" t="s">
        <v>114</v>
      </c>
      <c r="G75" s="85">
        <v>1</v>
      </c>
      <c r="H75" s="88"/>
      <c r="I75" s="91">
        <f>H75*G75</f>
        <v>0</v>
      </c>
    </row>
    <row r="76" spans="2:9" ht="15">
      <c r="B76" s="74"/>
      <c r="C76" s="77"/>
      <c r="D76" s="10" t="s">
        <v>380</v>
      </c>
      <c r="E76" s="80"/>
      <c r="F76" s="83"/>
      <c r="G76" s="86"/>
      <c r="H76" s="89"/>
      <c r="I76" s="92"/>
    </row>
    <row r="77" spans="2:9" ht="15">
      <c r="B77" s="74"/>
      <c r="C77" s="77"/>
      <c r="D77" s="10" t="s">
        <v>101</v>
      </c>
      <c r="E77" s="80"/>
      <c r="F77" s="83"/>
      <c r="G77" s="86"/>
      <c r="H77" s="89"/>
      <c r="I77" s="92"/>
    </row>
    <row r="78" spans="2:9" ht="15">
      <c r="B78" s="74"/>
      <c r="C78" s="77"/>
      <c r="D78" s="10" t="s">
        <v>11</v>
      </c>
      <c r="E78" s="80"/>
      <c r="F78" s="83"/>
      <c r="G78" s="86"/>
      <c r="H78" s="89"/>
      <c r="I78" s="92"/>
    </row>
    <row r="79" spans="2:9" ht="15">
      <c r="B79" s="75"/>
      <c r="C79" s="78"/>
      <c r="D79" s="11" t="s">
        <v>65</v>
      </c>
      <c r="E79" s="81"/>
      <c r="F79" s="84"/>
      <c r="G79" s="87"/>
      <c r="H79" s="90"/>
      <c r="I79" s="93"/>
    </row>
    <row r="80" spans="2:9" ht="15">
      <c r="B80" s="41"/>
      <c r="C80" s="41"/>
      <c r="D80" s="27"/>
      <c r="E80" s="42"/>
      <c r="F80" s="42"/>
      <c r="G80" s="40"/>
      <c r="H80" s="43"/>
      <c r="I80" s="45"/>
    </row>
    <row r="81" spans="8:9" ht="15">
      <c r="H81" t="s">
        <v>89</v>
      </c>
      <c r="I81" s="46">
        <f>SUM(I6:I79)</f>
        <v>0</v>
      </c>
    </row>
  </sheetData>
  <sheetProtection/>
  <mergeCells count="75">
    <mergeCell ref="G69:G74"/>
    <mergeCell ref="H69:H74"/>
    <mergeCell ref="G75:G79"/>
    <mergeCell ref="H75:H79"/>
    <mergeCell ref="C1:I1"/>
    <mergeCell ref="B3:I3"/>
    <mergeCell ref="B2:I2"/>
    <mergeCell ref="I69:I74"/>
    <mergeCell ref="B69:B74"/>
    <mergeCell ref="C69:C74"/>
    <mergeCell ref="E69:E74"/>
    <mergeCell ref="F69:F74"/>
    <mergeCell ref="G53:G60"/>
    <mergeCell ref="B61:B68"/>
    <mergeCell ref="C61:C68"/>
    <mergeCell ref="E61:E68"/>
    <mergeCell ref="G61:G68"/>
    <mergeCell ref="B41:B60"/>
    <mergeCell ref="C41:C45"/>
    <mergeCell ref="E41:E45"/>
    <mergeCell ref="I75:I79"/>
    <mergeCell ref="B75:B79"/>
    <mergeCell ref="C75:C79"/>
    <mergeCell ref="E75:E79"/>
    <mergeCell ref="F75:F79"/>
    <mergeCell ref="C46:C52"/>
    <mergeCell ref="E46:E52"/>
    <mergeCell ref="F46:F52"/>
    <mergeCell ref="G46:G52"/>
    <mergeCell ref="H61:H68"/>
    <mergeCell ref="I61:I68"/>
    <mergeCell ref="F61:F68"/>
    <mergeCell ref="H41:H60"/>
    <mergeCell ref="I41:I60"/>
    <mergeCell ref="F53:F60"/>
    <mergeCell ref="F34:F40"/>
    <mergeCell ref="G34:G40"/>
    <mergeCell ref="F41:F45"/>
    <mergeCell ref="G41:G45"/>
    <mergeCell ref="H31:H40"/>
    <mergeCell ref="C53:C60"/>
    <mergeCell ref="E53:E60"/>
    <mergeCell ref="H26:H30"/>
    <mergeCell ref="I26:I30"/>
    <mergeCell ref="B31:B40"/>
    <mergeCell ref="C31:C33"/>
    <mergeCell ref="E31:E33"/>
    <mergeCell ref="F31:F33"/>
    <mergeCell ref="G31:G33"/>
    <mergeCell ref="I31:I40"/>
    <mergeCell ref="C34:C40"/>
    <mergeCell ref="B26:B30"/>
    <mergeCell ref="C26:C30"/>
    <mergeCell ref="E26:E30"/>
    <mergeCell ref="F26:F30"/>
    <mergeCell ref="G26:G30"/>
    <mergeCell ref="E34:E40"/>
    <mergeCell ref="F18:F25"/>
    <mergeCell ref="G6:G12"/>
    <mergeCell ref="H6:H12"/>
    <mergeCell ref="C6:C12"/>
    <mergeCell ref="E6:E12"/>
    <mergeCell ref="C18:C25"/>
    <mergeCell ref="E18:E25"/>
    <mergeCell ref="G18:G25"/>
    <mergeCell ref="I6:I12"/>
    <mergeCell ref="B13:B25"/>
    <mergeCell ref="C13:C17"/>
    <mergeCell ref="E13:E17"/>
    <mergeCell ref="G13:G17"/>
    <mergeCell ref="H13:H25"/>
    <mergeCell ref="I13:I25"/>
    <mergeCell ref="B6:B12"/>
    <mergeCell ref="F6:F12"/>
    <mergeCell ref="F13:F17"/>
  </mergeCells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zoomScale="80" zoomScaleNormal="80" zoomScalePageLayoutView="0" workbookViewId="0" topLeftCell="A1">
      <selection activeCell="H6" sqref="H6:H15"/>
    </sheetView>
  </sheetViews>
  <sheetFormatPr defaultColWidth="9.140625" defaultRowHeight="15"/>
  <cols>
    <col min="2" max="2" width="17.8515625" style="0" customWidth="1"/>
    <col min="3" max="3" width="19.8515625" style="0" bestFit="1" customWidth="1"/>
    <col min="4" max="4" width="24.42187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6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204</v>
      </c>
      <c r="C2" s="72"/>
      <c r="D2" s="72"/>
      <c r="E2" s="72"/>
      <c r="F2" s="72"/>
      <c r="G2" s="72"/>
      <c r="H2" s="72"/>
      <c r="I2" s="72"/>
    </row>
    <row r="3" spans="2:9" ht="15.75">
      <c r="B3" s="127" t="s">
        <v>303</v>
      </c>
      <c r="C3" s="127"/>
      <c r="D3" s="127"/>
      <c r="E3" s="127"/>
      <c r="F3" s="127"/>
      <c r="G3" s="127"/>
      <c r="H3" s="127"/>
      <c r="I3" s="127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15">
      <c r="B6" s="73" t="s">
        <v>72</v>
      </c>
      <c r="C6" s="115" t="s">
        <v>387</v>
      </c>
      <c r="D6" s="9" t="s">
        <v>379</v>
      </c>
      <c r="E6" s="154" t="s">
        <v>219</v>
      </c>
      <c r="F6" s="103" t="s">
        <v>206</v>
      </c>
      <c r="G6" s="94">
        <v>2</v>
      </c>
      <c r="H6" s="157"/>
      <c r="I6" s="97">
        <f>H6*G6</f>
        <v>0</v>
      </c>
    </row>
    <row r="7" spans="2:9" ht="15">
      <c r="B7" s="74"/>
      <c r="C7" s="116"/>
      <c r="D7" s="10" t="s">
        <v>380</v>
      </c>
      <c r="E7" s="155"/>
      <c r="F7" s="104"/>
      <c r="G7" s="95"/>
      <c r="H7" s="158"/>
      <c r="I7" s="98"/>
    </row>
    <row r="8" spans="2:9" ht="15">
      <c r="B8" s="74"/>
      <c r="C8" s="116"/>
      <c r="D8" s="10" t="s">
        <v>209</v>
      </c>
      <c r="E8" s="155"/>
      <c r="F8" s="104"/>
      <c r="G8" s="95"/>
      <c r="H8" s="158"/>
      <c r="I8" s="98"/>
    </row>
    <row r="9" spans="2:9" ht="30">
      <c r="B9" s="74"/>
      <c r="C9" s="116"/>
      <c r="D9" s="10" t="s">
        <v>65</v>
      </c>
      <c r="E9" s="155"/>
      <c r="F9" s="104"/>
      <c r="G9" s="95"/>
      <c r="H9" s="158"/>
      <c r="I9" s="98"/>
    </row>
    <row r="10" spans="2:9" ht="15">
      <c r="B10" s="75"/>
      <c r="C10" s="117"/>
      <c r="D10" s="11" t="s">
        <v>208</v>
      </c>
      <c r="E10" s="156"/>
      <c r="F10" s="105"/>
      <c r="G10" s="96"/>
      <c r="H10" s="159"/>
      <c r="I10" s="99"/>
    </row>
    <row r="11" spans="2:9" ht="15">
      <c r="B11" s="73" t="s">
        <v>73</v>
      </c>
      <c r="C11" s="115" t="s">
        <v>388</v>
      </c>
      <c r="D11" s="9" t="s">
        <v>379</v>
      </c>
      <c r="E11" s="154" t="s">
        <v>389</v>
      </c>
      <c r="F11" s="103" t="s">
        <v>206</v>
      </c>
      <c r="G11" s="94">
        <v>1</v>
      </c>
      <c r="H11" s="157"/>
      <c r="I11" s="97">
        <f>H11*G11</f>
        <v>0</v>
      </c>
    </row>
    <row r="12" spans="2:9" ht="15">
      <c r="B12" s="74"/>
      <c r="C12" s="116"/>
      <c r="D12" s="10" t="s">
        <v>380</v>
      </c>
      <c r="E12" s="155"/>
      <c r="F12" s="104"/>
      <c r="G12" s="95"/>
      <c r="H12" s="158"/>
      <c r="I12" s="98"/>
    </row>
    <row r="13" spans="2:9" ht="15">
      <c r="B13" s="74"/>
      <c r="C13" s="116"/>
      <c r="D13" s="10" t="s">
        <v>209</v>
      </c>
      <c r="E13" s="155"/>
      <c r="F13" s="104"/>
      <c r="G13" s="95"/>
      <c r="H13" s="158"/>
      <c r="I13" s="98"/>
    </row>
    <row r="14" spans="2:9" ht="30">
      <c r="B14" s="74"/>
      <c r="C14" s="116"/>
      <c r="D14" s="10" t="s">
        <v>65</v>
      </c>
      <c r="E14" s="155"/>
      <c r="F14" s="104"/>
      <c r="G14" s="95"/>
      <c r="H14" s="158"/>
      <c r="I14" s="98"/>
    </row>
    <row r="15" spans="2:9" ht="15">
      <c r="B15" s="75"/>
      <c r="C15" s="117"/>
      <c r="D15" s="11" t="s">
        <v>208</v>
      </c>
      <c r="E15" s="156"/>
      <c r="F15" s="105"/>
      <c r="G15" s="96"/>
      <c r="H15" s="159"/>
      <c r="I15" s="99"/>
    </row>
    <row r="17" spans="8:9" ht="15">
      <c r="H17" t="s">
        <v>89</v>
      </c>
      <c r="I17" s="46">
        <f>SUM(I6:I15)</f>
        <v>0</v>
      </c>
    </row>
  </sheetData>
  <sheetProtection/>
  <mergeCells count="17">
    <mergeCell ref="I11:I15"/>
    <mergeCell ref="B11:B15"/>
    <mergeCell ref="C11:C15"/>
    <mergeCell ref="E11:E15"/>
    <mergeCell ref="F11:F15"/>
    <mergeCell ref="G11:G15"/>
    <mergeCell ref="H11:H15"/>
    <mergeCell ref="C1:I1"/>
    <mergeCell ref="B3:I3"/>
    <mergeCell ref="B2:I2"/>
    <mergeCell ref="B6:B10"/>
    <mergeCell ref="C6:C10"/>
    <mergeCell ref="E6:E10"/>
    <mergeCell ref="F6:F10"/>
    <mergeCell ref="G6:G10"/>
    <mergeCell ref="H6:H10"/>
    <mergeCell ref="I6:I10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zoomScale="80" zoomScaleNormal="80" zoomScalePageLayoutView="0" workbookViewId="0" topLeftCell="A19">
      <selection activeCell="K46" sqref="K46"/>
    </sheetView>
  </sheetViews>
  <sheetFormatPr defaultColWidth="9.140625" defaultRowHeight="15"/>
  <cols>
    <col min="2" max="2" width="13.28125" style="0" customWidth="1"/>
    <col min="3" max="3" width="18.8515625" style="0" bestFit="1" customWidth="1"/>
    <col min="4" max="4" width="29.7109375" style="0" bestFit="1" customWidth="1"/>
    <col min="5" max="5" width="23.8515625" style="0" customWidth="1"/>
    <col min="6" max="6" width="14.140625" style="0" customWidth="1"/>
    <col min="7" max="7" width="13.00390625" style="0" customWidth="1"/>
    <col min="8" max="8" width="19.7109375" style="0" customWidth="1"/>
    <col min="9" max="9" width="18.710937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125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303</v>
      </c>
      <c r="C3" s="121"/>
      <c r="D3" s="121"/>
      <c r="E3" s="121"/>
      <c r="F3" s="121"/>
      <c r="G3" s="121"/>
      <c r="H3" s="121"/>
      <c r="I3" s="121"/>
    </row>
    <row r="4" ht="15.75" thickBot="1"/>
    <row r="5" spans="2:9" ht="45.75" thickTop="1">
      <c r="B5" s="12" t="s">
        <v>0</v>
      </c>
      <c r="C5" s="13" t="s">
        <v>1</v>
      </c>
      <c r="D5" s="14" t="s">
        <v>2</v>
      </c>
      <c r="E5" s="13" t="s">
        <v>3</v>
      </c>
      <c r="F5" s="13" t="s">
        <v>4</v>
      </c>
      <c r="G5" s="13" t="s">
        <v>5</v>
      </c>
      <c r="H5" s="15" t="s">
        <v>6</v>
      </c>
      <c r="I5" s="16" t="s">
        <v>7</v>
      </c>
    </row>
    <row r="6" spans="2:9" ht="45">
      <c r="B6" s="73" t="s">
        <v>72</v>
      </c>
      <c r="C6" s="76" t="s">
        <v>129</v>
      </c>
      <c r="D6" s="9" t="s">
        <v>130</v>
      </c>
      <c r="E6" s="125" t="s">
        <v>289</v>
      </c>
      <c r="F6" s="82" t="s">
        <v>136</v>
      </c>
      <c r="G6" s="160">
        <v>8</v>
      </c>
      <c r="H6" s="88"/>
      <c r="I6" s="91">
        <f>G6*H6</f>
        <v>0</v>
      </c>
    </row>
    <row r="7" spans="2:9" ht="15">
      <c r="B7" s="74"/>
      <c r="C7" s="77"/>
      <c r="D7" s="7" t="s">
        <v>126</v>
      </c>
      <c r="E7" s="126"/>
      <c r="F7" s="83"/>
      <c r="G7" s="161"/>
      <c r="H7" s="89"/>
      <c r="I7" s="92"/>
    </row>
    <row r="8" spans="2:9" ht="45">
      <c r="B8" s="74"/>
      <c r="C8" s="77"/>
      <c r="D8" s="10" t="s">
        <v>132</v>
      </c>
      <c r="E8" s="126"/>
      <c r="F8" s="83"/>
      <c r="G8" s="161"/>
      <c r="H8" s="89"/>
      <c r="I8" s="92"/>
    </row>
    <row r="9" spans="2:9" ht="15">
      <c r="B9" s="74"/>
      <c r="C9" s="77"/>
      <c r="D9" s="7" t="s">
        <v>133</v>
      </c>
      <c r="E9" s="126"/>
      <c r="F9" s="83"/>
      <c r="G9" s="161"/>
      <c r="H9" s="89"/>
      <c r="I9" s="92"/>
    </row>
    <row r="10" spans="2:9" ht="15">
      <c r="B10" s="74"/>
      <c r="C10" s="78"/>
      <c r="D10" s="8" t="s">
        <v>291</v>
      </c>
      <c r="E10" s="126"/>
      <c r="F10" s="84"/>
      <c r="G10" s="162"/>
      <c r="H10" s="90"/>
      <c r="I10" s="92"/>
    </row>
    <row r="11" spans="2:10" ht="15">
      <c r="B11" s="74"/>
      <c r="C11" s="76" t="s">
        <v>131</v>
      </c>
      <c r="D11" s="5" t="s">
        <v>126</v>
      </c>
      <c r="E11" s="82" t="s">
        <v>137</v>
      </c>
      <c r="F11" s="79" t="s">
        <v>136</v>
      </c>
      <c r="G11" s="160">
        <v>16</v>
      </c>
      <c r="H11" s="88"/>
      <c r="I11" s="97">
        <f>(G11*H11)+(G13*H13)</f>
        <v>0</v>
      </c>
      <c r="J11" s="36"/>
    </row>
    <row r="12" spans="2:9" ht="15">
      <c r="B12" s="74"/>
      <c r="C12" s="77"/>
      <c r="D12" s="5" t="s">
        <v>134</v>
      </c>
      <c r="E12" s="84"/>
      <c r="F12" s="80"/>
      <c r="G12" s="162"/>
      <c r="H12" s="90"/>
      <c r="I12" s="98"/>
    </row>
    <row r="13" spans="2:10" ht="15">
      <c r="B13" s="74"/>
      <c r="C13" s="77"/>
      <c r="D13" s="5" t="s">
        <v>127</v>
      </c>
      <c r="E13" s="82" t="s">
        <v>138</v>
      </c>
      <c r="F13" s="80"/>
      <c r="G13" s="161">
        <v>4</v>
      </c>
      <c r="H13" s="89"/>
      <c r="I13" s="98"/>
      <c r="J13" s="36"/>
    </row>
    <row r="14" spans="2:9" ht="45">
      <c r="B14" s="75"/>
      <c r="C14" s="78"/>
      <c r="D14" s="28" t="s">
        <v>135</v>
      </c>
      <c r="E14" s="84"/>
      <c r="F14" s="81"/>
      <c r="G14" s="162"/>
      <c r="H14" s="90"/>
      <c r="I14" s="99"/>
    </row>
    <row r="15" spans="2:9" ht="45">
      <c r="B15" s="73" t="s">
        <v>73</v>
      </c>
      <c r="C15" s="76" t="s">
        <v>129</v>
      </c>
      <c r="D15" s="26" t="s">
        <v>130</v>
      </c>
      <c r="E15" s="112" t="s">
        <v>289</v>
      </c>
      <c r="F15" s="103" t="s">
        <v>136</v>
      </c>
      <c r="G15" s="163">
        <v>4</v>
      </c>
      <c r="H15" s="88"/>
      <c r="I15" s="91">
        <f>G15*H15</f>
        <v>0</v>
      </c>
    </row>
    <row r="16" spans="2:9" ht="15">
      <c r="B16" s="74"/>
      <c r="C16" s="77"/>
      <c r="D16" s="5" t="s">
        <v>126</v>
      </c>
      <c r="E16" s="113"/>
      <c r="F16" s="104"/>
      <c r="G16" s="164"/>
      <c r="H16" s="89"/>
      <c r="I16" s="92"/>
    </row>
    <row r="17" spans="2:9" ht="45">
      <c r="B17" s="74"/>
      <c r="C17" s="77"/>
      <c r="D17" s="27" t="s">
        <v>132</v>
      </c>
      <c r="E17" s="113"/>
      <c r="F17" s="104"/>
      <c r="G17" s="164"/>
      <c r="H17" s="89"/>
      <c r="I17" s="92"/>
    </row>
    <row r="18" spans="2:9" ht="15">
      <c r="B18" s="74"/>
      <c r="C18" s="77"/>
      <c r="D18" s="5" t="s">
        <v>133</v>
      </c>
      <c r="E18" s="113"/>
      <c r="F18" s="104"/>
      <c r="G18" s="164"/>
      <c r="H18" s="89"/>
      <c r="I18" s="92"/>
    </row>
    <row r="19" spans="2:9" ht="15">
      <c r="B19" s="74"/>
      <c r="C19" s="77"/>
      <c r="D19" s="5" t="s">
        <v>291</v>
      </c>
      <c r="E19" s="114"/>
      <c r="F19" s="104"/>
      <c r="G19" s="164"/>
      <c r="H19" s="89"/>
      <c r="I19" s="92"/>
    </row>
    <row r="20" spans="2:10" ht="15">
      <c r="B20" s="74"/>
      <c r="C20" s="76" t="s">
        <v>131</v>
      </c>
      <c r="D20" s="4" t="s">
        <v>126</v>
      </c>
      <c r="E20" s="82" t="s">
        <v>137</v>
      </c>
      <c r="F20" s="82" t="s">
        <v>136</v>
      </c>
      <c r="G20" s="160">
        <v>8</v>
      </c>
      <c r="H20" s="88"/>
      <c r="I20" s="97">
        <f>(G20*H20)+(G22*H22)</f>
        <v>0</v>
      </c>
      <c r="J20" s="36"/>
    </row>
    <row r="21" spans="2:9" ht="15">
      <c r="B21" s="74"/>
      <c r="C21" s="77"/>
      <c r="D21" s="5" t="s">
        <v>134</v>
      </c>
      <c r="E21" s="84"/>
      <c r="F21" s="83"/>
      <c r="G21" s="162"/>
      <c r="H21" s="90"/>
      <c r="I21" s="98"/>
    </row>
    <row r="22" spans="2:10" ht="15">
      <c r="B22" s="74"/>
      <c r="C22" s="77"/>
      <c r="D22" s="5" t="s">
        <v>127</v>
      </c>
      <c r="E22" s="82" t="s">
        <v>139</v>
      </c>
      <c r="F22" s="83"/>
      <c r="G22" s="168">
        <v>4</v>
      </c>
      <c r="H22" s="89"/>
      <c r="I22" s="98"/>
      <c r="J22" s="36"/>
    </row>
    <row r="23" spans="2:9" ht="45">
      <c r="B23" s="75"/>
      <c r="C23" s="78"/>
      <c r="D23" s="28" t="s">
        <v>135</v>
      </c>
      <c r="E23" s="84"/>
      <c r="F23" s="84"/>
      <c r="G23" s="169"/>
      <c r="H23" s="90"/>
      <c r="I23" s="99"/>
    </row>
    <row r="24" spans="2:9" ht="45">
      <c r="B24" s="73" t="s">
        <v>74</v>
      </c>
      <c r="C24" s="76" t="s">
        <v>129</v>
      </c>
      <c r="D24" s="26" t="s">
        <v>130</v>
      </c>
      <c r="E24" s="112" t="s">
        <v>290</v>
      </c>
      <c r="F24" s="103" t="s">
        <v>136</v>
      </c>
      <c r="G24" s="160">
        <v>3</v>
      </c>
      <c r="H24" s="165"/>
      <c r="I24" s="97">
        <f>G24*H24</f>
        <v>0</v>
      </c>
    </row>
    <row r="25" spans="2:9" ht="15">
      <c r="B25" s="74"/>
      <c r="C25" s="77"/>
      <c r="D25" s="5" t="s">
        <v>126</v>
      </c>
      <c r="E25" s="113"/>
      <c r="F25" s="104"/>
      <c r="G25" s="161"/>
      <c r="H25" s="166"/>
      <c r="I25" s="98"/>
    </row>
    <row r="26" spans="2:9" ht="45">
      <c r="B26" s="74"/>
      <c r="C26" s="77"/>
      <c r="D26" s="27" t="s">
        <v>132</v>
      </c>
      <c r="E26" s="113"/>
      <c r="F26" s="104"/>
      <c r="G26" s="161"/>
      <c r="H26" s="166"/>
      <c r="I26" s="98"/>
    </row>
    <row r="27" spans="2:9" ht="15">
      <c r="B27" s="74"/>
      <c r="C27" s="77"/>
      <c r="D27" s="5" t="s">
        <v>133</v>
      </c>
      <c r="E27" s="113"/>
      <c r="F27" s="104"/>
      <c r="G27" s="161"/>
      <c r="H27" s="166"/>
      <c r="I27" s="98"/>
    </row>
    <row r="28" spans="2:9" ht="15">
      <c r="B28" s="74"/>
      <c r="C28" s="78"/>
      <c r="D28" s="3" t="s">
        <v>291</v>
      </c>
      <c r="E28" s="114"/>
      <c r="F28" s="105"/>
      <c r="G28" s="162"/>
      <c r="H28" s="167"/>
      <c r="I28" s="99"/>
    </row>
    <row r="29" spans="2:10" ht="15">
      <c r="B29" s="74"/>
      <c r="C29" s="77" t="s">
        <v>131</v>
      </c>
      <c r="D29" s="5" t="s">
        <v>126</v>
      </c>
      <c r="E29" s="83" t="s">
        <v>140</v>
      </c>
      <c r="F29" s="104" t="s">
        <v>136</v>
      </c>
      <c r="G29" s="161">
        <v>8</v>
      </c>
      <c r="H29" s="166"/>
      <c r="I29" s="98">
        <f>G29*H29</f>
        <v>0</v>
      </c>
      <c r="J29" s="36"/>
    </row>
    <row r="30" spans="2:9" ht="15">
      <c r="B30" s="74"/>
      <c r="C30" s="77"/>
      <c r="D30" s="5" t="s">
        <v>134</v>
      </c>
      <c r="E30" s="83"/>
      <c r="F30" s="104"/>
      <c r="G30" s="161"/>
      <c r="H30" s="166"/>
      <c r="I30" s="98"/>
    </row>
    <row r="31" spans="2:9" ht="15">
      <c r="B31" s="74"/>
      <c r="C31" s="77"/>
      <c r="D31" s="5" t="s">
        <v>127</v>
      </c>
      <c r="E31" s="83"/>
      <c r="F31" s="104"/>
      <c r="G31" s="161"/>
      <c r="H31" s="166"/>
      <c r="I31" s="98"/>
    </row>
    <row r="32" spans="2:9" ht="45">
      <c r="B32" s="75"/>
      <c r="C32" s="78"/>
      <c r="D32" s="28" t="s">
        <v>135</v>
      </c>
      <c r="E32" s="84"/>
      <c r="F32" s="105"/>
      <c r="G32" s="162"/>
      <c r="H32" s="167"/>
      <c r="I32" s="99"/>
    </row>
    <row r="34" spans="8:9" ht="15">
      <c r="H34" t="s">
        <v>89</v>
      </c>
      <c r="I34" s="46">
        <f>SUM(I6:I32)</f>
        <v>0</v>
      </c>
    </row>
  </sheetData>
  <sheetProtection/>
  <mergeCells count="48">
    <mergeCell ref="H11:H12"/>
    <mergeCell ref="H13:H14"/>
    <mergeCell ref="H20:H21"/>
    <mergeCell ref="H22:H23"/>
    <mergeCell ref="C29:C32"/>
    <mergeCell ref="F29:F32"/>
    <mergeCell ref="H29:H32"/>
    <mergeCell ref="E22:E23"/>
    <mergeCell ref="G22:G23"/>
    <mergeCell ref="I29:I32"/>
    <mergeCell ref="C1:I1"/>
    <mergeCell ref="B3:I3"/>
    <mergeCell ref="B15:B23"/>
    <mergeCell ref="B24:B32"/>
    <mergeCell ref="E29:E32"/>
    <mergeCell ref="G29:G32"/>
    <mergeCell ref="H24:H28"/>
    <mergeCell ref="I24:I28"/>
    <mergeCell ref="H15:H19"/>
    <mergeCell ref="I15:I19"/>
    <mergeCell ref="I20:I23"/>
    <mergeCell ref="C24:C28"/>
    <mergeCell ref="E24:E28"/>
    <mergeCell ref="F24:F28"/>
    <mergeCell ref="G24:G28"/>
    <mergeCell ref="C20:C23"/>
    <mergeCell ref="E20:E21"/>
    <mergeCell ref="F20:F23"/>
    <mergeCell ref="G20:G21"/>
    <mergeCell ref="G6:G10"/>
    <mergeCell ref="C15:C19"/>
    <mergeCell ref="E15:E19"/>
    <mergeCell ref="F15:F19"/>
    <mergeCell ref="G15:G19"/>
    <mergeCell ref="E11:E12"/>
    <mergeCell ref="E13:E14"/>
    <mergeCell ref="G11:G12"/>
    <mergeCell ref="G13:G14"/>
    <mergeCell ref="B6:B14"/>
    <mergeCell ref="B2:I2"/>
    <mergeCell ref="C6:C10"/>
    <mergeCell ref="E6:E10"/>
    <mergeCell ref="F11:F14"/>
    <mergeCell ref="F6:F10"/>
    <mergeCell ref="H6:H10"/>
    <mergeCell ref="I6:I10"/>
    <mergeCell ref="I11:I14"/>
    <mergeCell ref="C11:C14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zoomScale="80" zoomScaleNormal="80" zoomScalePageLayoutView="0" workbookViewId="0" topLeftCell="A1">
      <selection activeCell="H6" sqref="H6:H11"/>
    </sheetView>
  </sheetViews>
  <sheetFormatPr defaultColWidth="9.140625" defaultRowHeight="15"/>
  <cols>
    <col min="2" max="2" width="17.8515625" style="0" customWidth="1"/>
    <col min="3" max="3" width="23.00390625" style="0" bestFit="1" customWidth="1"/>
    <col min="4" max="4" width="24.42187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9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226</v>
      </c>
      <c r="C2" s="72"/>
      <c r="D2" s="72"/>
      <c r="E2" s="72"/>
      <c r="F2" s="72"/>
      <c r="G2" s="72"/>
      <c r="H2" s="72"/>
      <c r="I2" s="72"/>
    </row>
    <row r="3" spans="2:9" ht="15.75">
      <c r="B3" s="69" t="s">
        <v>303</v>
      </c>
      <c r="C3" s="69"/>
      <c r="D3" s="69"/>
      <c r="E3" s="69"/>
      <c r="F3" s="69"/>
      <c r="G3" s="69"/>
      <c r="H3" s="69"/>
      <c r="I3" s="69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15">
      <c r="B6" s="73" t="s">
        <v>72</v>
      </c>
      <c r="C6" s="76" t="s">
        <v>404</v>
      </c>
      <c r="D6" s="9" t="s">
        <v>379</v>
      </c>
      <c r="E6" s="79" t="s">
        <v>227</v>
      </c>
      <c r="F6" s="82" t="s">
        <v>228</v>
      </c>
      <c r="G6" s="85">
        <v>1</v>
      </c>
      <c r="H6" s="88"/>
      <c r="I6" s="91">
        <f>H6*G6</f>
        <v>0</v>
      </c>
    </row>
    <row r="7" spans="2:9" ht="15">
      <c r="B7" s="74"/>
      <c r="C7" s="77"/>
      <c r="D7" s="10" t="s">
        <v>380</v>
      </c>
      <c r="E7" s="80"/>
      <c r="F7" s="83"/>
      <c r="G7" s="86"/>
      <c r="H7" s="89"/>
      <c r="I7" s="92"/>
    </row>
    <row r="8" spans="2:9" ht="15">
      <c r="B8" s="74"/>
      <c r="C8" s="77"/>
      <c r="D8" s="10" t="s">
        <v>412</v>
      </c>
      <c r="E8" s="80"/>
      <c r="F8" s="83"/>
      <c r="G8" s="86"/>
      <c r="H8" s="89"/>
      <c r="I8" s="92"/>
    </row>
    <row r="9" spans="2:9" ht="15">
      <c r="B9" s="74"/>
      <c r="C9" s="77"/>
      <c r="D9" s="10" t="s">
        <v>11</v>
      </c>
      <c r="E9" s="80"/>
      <c r="F9" s="83"/>
      <c r="G9" s="86"/>
      <c r="H9" s="89"/>
      <c r="I9" s="92"/>
    </row>
    <row r="10" spans="2:9" ht="30">
      <c r="B10" s="74"/>
      <c r="C10" s="77"/>
      <c r="D10" s="10" t="s">
        <v>65</v>
      </c>
      <c r="E10" s="80"/>
      <c r="F10" s="83"/>
      <c r="G10" s="86"/>
      <c r="H10" s="89"/>
      <c r="I10" s="92"/>
    </row>
    <row r="11" spans="2:13" ht="45">
      <c r="B11" s="75"/>
      <c r="C11" s="78"/>
      <c r="D11" s="11" t="s">
        <v>102</v>
      </c>
      <c r="E11" s="81"/>
      <c r="F11" s="84"/>
      <c r="G11" s="87"/>
      <c r="H11" s="90"/>
      <c r="I11" s="93"/>
      <c r="M11" s="68"/>
    </row>
    <row r="13" spans="8:9" ht="15">
      <c r="H13" t="s">
        <v>89</v>
      </c>
      <c r="I13" s="46">
        <f>I6</f>
        <v>0</v>
      </c>
    </row>
  </sheetData>
  <sheetProtection/>
  <mergeCells count="9">
    <mergeCell ref="C1:I1"/>
    <mergeCell ref="B2:I2"/>
    <mergeCell ref="B6:B11"/>
    <mergeCell ref="C6:C11"/>
    <mergeCell ref="E6:E11"/>
    <mergeCell ref="F6:F11"/>
    <mergeCell ref="G6:G11"/>
    <mergeCell ref="H6:H11"/>
    <mergeCell ref="I6:I11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zoomScale="80" zoomScaleNormal="80" zoomScalePageLayoutView="0" workbookViewId="0" topLeftCell="A5">
      <selection activeCell="H6" sqref="H6:H34"/>
    </sheetView>
  </sheetViews>
  <sheetFormatPr defaultColWidth="9.140625" defaultRowHeight="15"/>
  <cols>
    <col min="2" max="2" width="13.28125" style="0" customWidth="1"/>
    <col min="3" max="3" width="23.00390625" style="0" bestFit="1" customWidth="1"/>
    <col min="4" max="4" width="29.7109375" style="0" bestFit="1" customWidth="1"/>
    <col min="5" max="5" width="26.57421875" style="0" customWidth="1"/>
    <col min="6" max="6" width="14.140625" style="0" customWidth="1"/>
    <col min="7" max="7" width="13.00390625" style="0" customWidth="1"/>
    <col min="8" max="8" width="19.7109375" style="0" customWidth="1"/>
    <col min="9" max="9" width="18.710937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145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313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15">
      <c r="B6" s="73" t="s">
        <v>72</v>
      </c>
      <c r="C6" s="76" t="s">
        <v>64</v>
      </c>
      <c r="D6" s="9" t="s">
        <v>379</v>
      </c>
      <c r="E6" s="79" t="s">
        <v>141</v>
      </c>
      <c r="F6" s="82" t="s">
        <v>146</v>
      </c>
      <c r="G6" s="85">
        <v>1</v>
      </c>
      <c r="H6" s="88"/>
      <c r="I6" s="91">
        <f>H6*G6</f>
        <v>0</v>
      </c>
    </row>
    <row r="7" spans="2:9" ht="15">
      <c r="B7" s="74"/>
      <c r="C7" s="77"/>
      <c r="D7" s="10" t="s">
        <v>380</v>
      </c>
      <c r="E7" s="80"/>
      <c r="F7" s="83"/>
      <c r="G7" s="86"/>
      <c r="H7" s="89"/>
      <c r="I7" s="92"/>
    </row>
    <row r="8" spans="2:9" ht="15">
      <c r="B8" s="74"/>
      <c r="C8" s="77"/>
      <c r="D8" s="10" t="s">
        <v>419</v>
      </c>
      <c r="E8" s="80"/>
      <c r="F8" s="83"/>
      <c r="G8" s="86"/>
      <c r="H8" s="89"/>
      <c r="I8" s="92"/>
    </row>
    <row r="9" spans="2:9" ht="15">
      <c r="B9" s="74"/>
      <c r="C9" s="77"/>
      <c r="D9" s="10" t="s">
        <v>11</v>
      </c>
      <c r="E9" s="80"/>
      <c r="F9" s="83"/>
      <c r="G9" s="86"/>
      <c r="H9" s="89"/>
      <c r="I9" s="92"/>
    </row>
    <row r="10" spans="2:9" ht="15">
      <c r="B10" s="74"/>
      <c r="C10" s="77"/>
      <c r="D10" s="10" t="s">
        <v>65</v>
      </c>
      <c r="E10" s="80"/>
      <c r="F10" s="83"/>
      <c r="G10" s="86"/>
      <c r="H10" s="89"/>
      <c r="I10" s="92"/>
    </row>
    <row r="11" spans="2:9" ht="15">
      <c r="B11" s="75"/>
      <c r="C11" s="78"/>
      <c r="D11" s="11" t="s">
        <v>66</v>
      </c>
      <c r="E11" s="81"/>
      <c r="F11" s="84"/>
      <c r="G11" s="87"/>
      <c r="H11" s="90"/>
      <c r="I11" s="93"/>
    </row>
    <row r="12" spans="2:10" ht="30">
      <c r="B12" s="73" t="s">
        <v>73</v>
      </c>
      <c r="C12" s="76" t="s">
        <v>143</v>
      </c>
      <c r="D12" s="9" t="s">
        <v>383</v>
      </c>
      <c r="E12" s="82" t="s">
        <v>144</v>
      </c>
      <c r="F12" s="82" t="s">
        <v>146</v>
      </c>
      <c r="G12" s="94">
        <v>1</v>
      </c>
      <c r="H12" s="88"/>
      <c r="I12" s="97">
        <f>H12</f>
        <v>0</v>
      </c>
      <c r="J12" s="68"/>
    </row>
    <row r="13" spans="2:10" ht="15">
      <c r="B13" s="74"/>
      <c r="C13" s="77"/>
      <c r="D13" s="10" t="s">
        <v>382</v>
      </c>
      <c r="E13" s="83"/>
      <c r="F13" s="83"/>
      <c r="G13" s="95"/>
      <c r="H13" s="89"/>
      <c r="I13" s="98"/>
      <c r="J13" s="68"/>
    </row>
    <row r="14" spans="2:10" ht="30">
      <c r="B14" s="74"/>
      <c r="C14" s="77"/>
      <c r="D14" s="10" t="s">
        <v>59</v>
      </c>
      <c r="E14" s="83"/>
      <c r="F14" s="83"/>
      <c r="G14" s="95"/>
      <c r="H14" s="89"/>
      <c r="I14" s="98"/>
      <c r="J14" s="68"/>
    </row>
    <row r="15" spans="2:9" ht="30">
      <c r="B15" s="74"/>
      <c r="C15" s="77"/>
      <c r="D15" s="10" t="s">
        <v>60</v>
      </c>
      <c r="E15" s="83"/>
      <c r="F15" s="83"/>
      <c r="G15" s="95"/>
      <c r="H15" s="89"/>
      <c r="I15" s="98"/>
    </row>
    <row r="16" spans="2:9" ht="30">
      <c r="B16" s="74"/>
      <c r="C16" s="78"/>
      <c r="D16" s="11" t="s">
        <v>70</v>
      </c>
      <c r="E16" s="84"/>
      <c r="F16" s="84"/>
      <c r="G16" s="96"/>
      <c r="H16" s="89"/>
      <c r="I16" s="98"/>
    </row>
    <row r="17" spans="2:9" ht="15">
      <c r="B17" s="74"/>
      <c r="C17" s="76" t="s">
        <v>19</v>
      </c>
      <c r="D17" s="10" t="s">
        <v>379</v>
      </c>
      <c r="E17" s="82" t="s">
        <v>28</v>
      </c>
      <c r="F17" s="82" t="s">
        <v>146</v>
      </c>
      <c r="G17" s="94">
        <v>1</v>
      </c>
      <c r="H17" s="89"/>
      <c r="I17" s="98"/>
    </row>
    <row r="18" spans="2:9" ht="15">
      <c r="B18" s="74"/>
      <c r="C18" s="77"/>
      <c r="D18" s="10" t="s">
        <v>380</v>
      </c>
      <c r="E18" s="83"/>
      <c r="F18" s="83"/>
      <c r="G18" s="95"/>
      <c r="H18" s="89"/>
      <c r="I18" s="98"/>
    </row>
    <row r="19" spans="2:9" ht="15">
      <c r="B19" s="74"/>
      <c r="C19" s="77"/>
      <c r="D19" s="10" t="s">
        <v>8</v>
      </c>
      <c r="E19" s="83"/>
      <c r="F19" s="83"/>
      <c r="G19" s="95"/>
      <c r="H19" s="89"/>
      <c r="I19" s="98"/>
    </row>
    <row r="20" spans="2:9" ht="15">
      <c r="B20" s="74"/>
      <c r="C20" s="77"/>
      <c r="D20" s="10" t="s">
        <v>419</v>
      </c>
      <c r="E20" s="83"/>
      <c r="F20" s="83"/>
      <c r="G20" s="95"/>
      <c r="H20" s="89"/>
      <c r="I20" s="98"/>
    </row>
    <row r="21" spans="2:9" ht="15">
      <c r="B21" s="74"/>
      <c r="C21" s="77"/>
      <c r="D21" s="10" t="s">
        <v>11</v>
      </c>
      <c r="E21" s="83"/>
      <c r="F21" s="83"/>
      <c r="G21" s="95"/>
      <c r="H21" s="89"/>
      <c r="I21" s="98"/>
    </row>
    <row r="22" spans="2:9" ht="15">
      <c r="B22" s="74"/>
      <c r="C22" s="77"/>
      <c r="D22" s="10" t="s">
        <v>66</v>
      </c>
      <c r="E22" s="83"/>
      <c r="F22" s="83"/>
      <c r="G22" s="95"/>
      <c r="H22" s="89"/>
      <c r="I22" s="98"/>
    </row>
    <row r="23" spans="2:9" ht="15">
      <c r="B23" s="74"/>
      <c r="C23" s="77"/>
      <c r="D23" s="10" t="s">
        <v>61</v>
      </c>
      <c r="E23" s="83"/>
      <c r="F23" s="83"/>
      <c r="G23" s="95"/>
      <c r="H23" s="89"/>
      <c r="I23" s="98"/>
    </row>
    <row r="24" spans="2:9" ht="30">
      <c r="B24" s="74"/>
      <c r="C24" s="77"/>
      <c r="D24" s="10" t="s">
        <v>429</v>
      </c>
      <c r="E24" s="83"/>
      <c r="F24" s="83"/>
      <c r="G24" s="95"/>
      <c r="H24" s="89"/>
      <c r="I24" s="98"/>
    </row>
    <row r="25" spans="2:9" ht="15">
      <c r="B25" s="75"/>
      <c r="C25" s="78"/>
      <c r="D25" s="11" t="s">
        <v>63</v>
      </c>
      <c r="E25" s="84"/>
      <c r="F25" s="84"/>
      <c r="G25" s="96"/>
      <c r="H25" s="90"/>
      <c r="I25" s="99"/>
    </row>
    <row r="26" spans="2:10" ht="45">
      <c r="B26" s="73" t="s">
        <v>74</v>
      </c>
      <c r="C26" s="76" t="s">
        <v>129</v>
      </c>
      <c r="D26" s="26" t="s">
        <v>130</v>
      </c>
      <c r="E26" s="112" t="s">
        <v>292</v>
      </c>
      <c r="F26" s="103" t="s">
        <v>146</v>
      </c>
      <c r="G26" s="94">
        <v>2</v>
      </c>
      <c r="H26" s="165"/>
      <c r="I26" s="97">
        <f>G26*H26</f>
        <v>0</v>
      </c>
      <c r="J26" s="36"/>
    </row>
    <row r="27" spans="2:9" ht="15">
      <c r="B27" s="74"/>
      <c r="C27" s="77"/>
      <c r="D27" s="5" t="s">
        <v>126</v>
      </c>
      <c r="E27" s="113"/>
      <c r="F27" s="104"/>
      <c r="G27" s="95"/>
      <c r="H27" s="166"/>
      <c r="I27" s="98"/>
    </row>
    <row r="28" spans="2:9" ht="45">
      <c r="B28" s="74"/>
      <c r="C28" s="77"/>
      <c r="D28" s="27" t="s">
        <v>132</v>
      </c>
      <c r="E28" s="113"/>
      <c r="F28" s="104"/>
      <c r="G28" s="95"/>
      <c r="H28" s="166"/>
      <c r="I28" s="98"/>
    </row>
    <row r="29" spans="2:9" ht="15">
      <c r="B29" s="74"/>
      <c r="C29" s="77"/>
      <c r="D29" s="5" t="s">
        <v>133</v>
      </c>
      <c r="E29" s="113"/>
      <c r="F29" s="104"/>
      <c r="G29" s="95"/>
      <c r="H29" s="166"/>
      <c r="I29" s="98"/>
    </row>
    <row r="30" spans="2:9" ht="15">
      <c r="B30" s="74"/>
      <c r="C30" s="78"/>
      <c r="D30" s="3" t="s">
        <v>128</v>
      </c>
      <c r="E30" s="114"/>
      <c r="F30" s="105"/>
      <c r="G30" s="96"/>
      <c r="H30" s="167"/>
      <c r="I30" s="99"/>
    </row>
    <row r="31" spans="2:10" ht="15">
      <c r="B31" s="74"/>
      <c r="C31" s="77" t="s">
        <v>131</v>
      </c>
      <c r="D31" s="5" t="s">
        <v>126</v>
      </c>
      <c r="E31" s="83" t="s">
        <v>147</v>
      </c>
      <c r="F31" s="104" t="s">
        <v>146</v>
      </c>
      <c r="G31" s="95">
        <v>4</v>
      </c>
      <c r="H31" s="166"/>
      <c r="I31" s="98">
        <f>G31*H31</f>
        <v>0</v>
      </c>
      <c r="J31" s="36"/>
    </row>
    <row r="32" spans="2:9" ht="15">
      <c r="B32" s="74"/>
      <c r="C32" s="77"/>
      <c r="D32" s="5" t="s">
        <v>134</v>
      </c>
      <c r="E32" s="83"/>
      <c r="F32" s="104"/>
      <c r="G32" s="95"/>
      <c r="H32" s="166"/>
      <c r="I32" s="98"/>
    </row>
    <row r="33" spans="2:9" ht="15">
      <c r="B33" s="74"/>
      <c r="C33" s="77"/>
      <c r="D33" s="5" t="s">
        <v>127</v>
      </c>
      <c r="E33" s="83"/>
      <c r="F33" s="104"/>
      <c r="G33" s="95"/>
      <c r="H33" s="166"/>
      <c r="I33" s="98"/>
    </row>
    <row r="34" spans="2:9" ht="45">
      <c r="B34" s="75"/>
      <c r="C34" s="78"/>
      <c r="D34" s="28" t="s">
        <v>135</v>
      </c>
      <c r="E34" s="84"/>
      <c r="F34" s="105"/>
      <c r="G34" s="96"/>
      <c r="H34" s="167"/>
      <c r="I34" s="99"/>
    </row>
    <row r="36" spans="8:9" ht="15">
      <c r="H36" t="s">
        <v>89</v>
      </c>
      <c r="I36" s="46">
        <f>SUM(I6:I34)</f>
        <v>0</v>
      </c>
    </row>
  </sheetData>
  <sheetProtection/>
  <mergeCells count="34">
    <mergeCell ref="C1:I1"/>
    <mergeCell ref="B3:I3"/>
    <mergeCell ref="C6:C11"/>
    <mergeCell ref="E6:E11"/>
    <mergeCell ref="F6:F11"/>
    <mergeCell ref="G6:G11"/>
    <mergeCell ref="H6:H11"/>
    <mergeCell ref="I6:I11"/>
    <mergeCell ref="B6:B11"/>
    <mergeCell ref="B2:I2"/>
    <mergeCell ref="H12:H25"/>
    <mergeCell ref="I12:I25"/>
    <mergeCell ref="F12:F16"/>
    <mergeCell ref="C17:C25"/>
    <mergeCell ref="E17:E25"/>
    <mergeCell ref="F17:F25"/>
    <mergeCell ref="B12:B25"/>
    <mergeCell ref="C12:C16"/>
    <mergeCell ref="E12:E16"/>
    <mergeCell ref="G12:G16"/>
    <mergeCell ref="G17:G25"/>
    <mergeCell ref="B26:B34"/>
    <mergeCell ref="C26:C30"/>
    <mergeCell ref="E26:E30"/>
    <mergeCell ref="F26:F30"/>
    <mergeCell ref="H26:H30"/>
    <mergeCell ref="I26:I30"/>
    <mergeCell ref="C31:C34"/>
    <mergeCell ref="E31:E34"/>
    <mergeCell ref="F31:F34"/>
    <mergeCell ref="G31:G34"/>
    <mergeCell ref="H31:H34"/>
    <mergeCell ref="I31:I34"/>
    <mergeCell ref="G26:G30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zoomScale="80" zoomScaleNormal="80" zoomScalePageLayoutView="0" workbookViewId="0" topLeftCell="A1">
      <selection activeCell="H6" sqref="H6:H26"/>
    </sheetView>
  </sheetViews>
  <sheetFormatPr defaultColWidth="9.140625" defaultRowHeight="15"/>
  <cols>
    <col min="2" max="2" width="13.28125" style="0" customWidth="1"/>
    <col min="3" max="3" width="23.00390625" style="0" bestFit="1" customWidth="1"/>
    <col min="4" max="4" width="29.7109375" style="0" bestFit="1" customWidth="1"/>
    <col min="5" max="5" width="26.57421875" style="0" customWidth="1"/>
    <col min="6" max="6" width="14.140625" style="0" customWidth="1"/>
    <col min="7" max="7" width="13.00390625" style="0" customWidth="1"/>
    <col min="8" max="8" width="19.7109375" style="0" customWidth="1"/>
    <col min="9" max="9" width="18.710937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148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314</v>
      </c>
      <c r="C3" s="121"/>
      <c r="D3" s="121"/>
      <c r="E3" s="121"/>
      <c r="F3" s="121"/>
      <c r="G3" s="121"/>
      <c r="H3" s="121"/>
      <c r="I3" s="121"/>
    </row>
    <row r="4" spans="2:9" ht="18.75">
      <c r="B4" s="38"/>
      <c r="C4" s="38"/>
      <c r="D4" s="38"/>
      <c r="E4" s="38"/>
      <c r="F4" s="38"/>
      <c r="G4" s="38"/>
      <c r="H4" s="38"/>
      <c r="I4" s="38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10" ht="45">
      <c r="B6" s="73" t="s">
        <v>72</v>
      </c>
      <c r="C6" s="73" t="s">
        <v>129</v>
      </c>
      <c r="D6" s="26" t="s">
        <v>130</v>
      </c>
      <c r="E6" s="112" t="s">
        <v>433</v>
      </c>
      <c r="F6" s="103" t="s">
        <v>149</v>
      </c>
      <c r="G6" s="94">
        <v>2</v>
      </c>
      <c r="H6" s="165"/>
      <c r="I6" s="97">
        <f>G6*H6</f>
        <v>0</v>
      </c>
      <c r="J6" s="36"/>
    </row>
    <row r="7" spans="2:9" ht="15">
      <c r="B7" s="74"/>
      <c r="C7" s="74"/>
      <c r="D7" s="5" t="s">
        <v>126</v>
      </c>
      <c r="E7" s="113"/>
      <c r="F7" s="104"/>
      <c r="G7" s="95"/>
      <c r="H7" s="166"/>
      <c r="I7" s="98"/>
    </row>
    <row r="8" spans="2:9" ht="45">
      <c r="B8" s="74"/>
      <c r="C8" s="74"/>
      <c r="D8" s="27" t="s">
        <v>132</v>
      </c>
      <c r="E8" s="113"/>
      <c r="F8" s="104"/>
      <c r="G8" s="95"/>
      <c r="H8" s="166"/>
      <c r="I8" s="98"/>
    </row>
    <row r="9" spans="2:9" ht="15">
      <c r="B9" s="74"/>
      <c r="C9" s="74"/>
      <c r="D9" s="5" t="s">
        <v>133</v>
      </c>
      <c r="E9" s="113"/>
      <c r="F9" s="104"/>
      <c r="G9" s="95"/>
      <c r="H9" s="166"/>
      <c r="I9" s="98"/>
    </row>
    <row r="10" spans="2:9" ht="15">
      <c r="B10" s="74"/>
      <c r="C10" s="75"/>
      <c r="D10" s="3" t="s">
        <v>128</v>
      </c>
      <c r="E10" s="114"/>
      <c r="F10" s="105"/>
      <c r="G10" s="96"/>
      <c r="H10" s="167"/>
      <c r="I10" s="99"/>
    </row>
    <row r="11" spans="2:10" ht="15">
      <c r="B11" s="74"/>
      <c r="C11" s="74" t="s">
        <v>131</v>
      </c>
      <c r="D11" s="5" t="s">
        <v>126</v>
      </c>
      <c r="E11" s="83" t="s">
        <v>147</v>
      </c>
      <c r="F11" s="104" t="s">
        <v>149</v>
      </c>
      <c r="G11" s="95">
        <v>5</v>
      </c>
      <c r="H11" s="166"/>
      <c r="I11" s="98">
        <f>G11*H11</f>
        <v>0</v>
      </c>
      <c r="J11" s="36"/>
    </row>
    <row r="12" spans="2:9" ht="15">
      <c r="B12" s="74"/>
      <c r="C12" s="74"/>
      <c r="D12" s="5" t="s">
        <v>134</v>
      </c>
      <c r="E12" s="83"/>
      <c r="F12" s="104"/>
      <c r="G12" s="95"/>
      <c r="H12" s="166"/>
      <c r="I12" s="98"/>
    </row>
    <row r="13" spans="2:9" ht="15">
      <c r="B13" s="74"/>
      <c r="C13" s="74"/>
      <c r="D13" s="5" t="s">
        <v>127</v>
      </c>
      <c r="E13" s="83"/>
      <c r="F13" s="104"/>
      <c r="G13" s="95"/>
      <c r="H13" s="166"/>
      <c r="I13" s="98"/>
    </row>
    <row r="14" spans="2:9" ht="45">
      <c r="B14" s="75"/>
      <c r="C14" s="75"/>
      <c r="D14" s="28" t="s">
        <v>135</v>
      </c>
      <c r="E14" s="84"/>
      <c r="F14" s="105"/>
      <c r="G14" s="96"/>
      <c r="H14" s="167"/>
      <c r="I14" s="99"/>
    </row>
    <row r="15" spans="2:9" ht="15">
      <c r="B15" s="73" t="s">
        <v>73</v>
      </c>
      <c r="C15" s="73" t="s">
        <v>23</v>
      </c>
      <c r="D15" s="9" t="s">
        <v>379</v>
      </c>
      <c r="E15" s="82" t="s">
        <v>151</v>
      </c>
      <c r="F15" s="82" t="s">
        <v>149</v>
      </c>
      <c r="G15" s="118">
        <v>1</v>
      </c>
      <c r="H15" s="88"/>
      <c r="I15" s="91">
        <f>H15*G15</f>
        <v>0</v>
      </c>
    </row>
    <row r="16" spans="2:9" ht="15">
      <c r="B16" s="74"/>
      <c r="C16" s="74"/>
      <c r="D16" s="10" t="s">
        <v>380</v>
      </c>
      <c r="E16" s="83"/>
      <c r="F16" s="83"/>
      <c r="G16" s="119"/>
      <c r="H16" s="89"/>
      <c r="I16" s="92"/>
    </row>
    <row r="17" spans="2:9" ht="15">
      <c r="B17" s="74"/>
      <c r="C17" s="74"/>
      <c r="D17" s="17" t="s">
        <v>412</v>
      </c>
      <c r="E17" s="83"/>
      <c r="F17" s="83"/>
      <c r="G17" s="119"/>
      <c r="H17" s="89"/>
      <c r="I17" s="92"/>
    </row>
    <row r="18" spans="2:9" ht="15">
      <c r="B18" s="74"/>
      <c r="C18" s="74"/>
      <c r="D18" s="10" t="s">
        <v>150</v>
      </c>
      <c r="E18" s="83"/>
      <c r="F18" s="83"/>
      <c r="G18" s="119"/>
      <c r="H18" s="89"/>
      <c r="I18" s="92"/>
    </row>
    <row r="19" spans="2:9" ht="15">
      <c r="B19" s="74"/>
      <c r="C19" s="74"/>
      <c r="D19" s="10" t="s">
        <v>152</v>
      </c>
      <c r="E19" s="83"/>
      <c r="F19" s="83"/>
      <c r="G19" s="119"/>
      <c r="H19" s="89"/>
      <c r="I19" s="92"/>
    </row>
    <row r="20" spans="2:9" ht="30">
      <c r="B20" s="74"/>
      <c r="C20" s="74"/>
      <c r="D20" s="10" t="s">
        <v>429</v>
      </c>
      <c r="E20" s="83"/>
      <c r="F20" s="83"/>
      <c r="G20" s="119"/>
      <c r="H20" s="89"/>
      <c r="I20" s="92"/>
    </row>
    <row r="21" spans="2:9" ht="15">
      <c r="B21" s="75"/>
      <c r="C21" s="75"/>
      <c r="D21" s="11" t="s">
        <v>66</v>
      </c>
      <c r="E21" s="84"/>
      <c r="F21" s="84"/>
      <c r="G21" s="120"/>
      <c r="H21" s="90"/>
      <c r="I21" s="93"/>
    </row>
    <row r="22" spans="2:10" ht="15">
      <c r="B22" s="73" t="s">
        <v>74</v>
      </c>
      <c r="C22" s="73" t="s">
        <v>12</v>
      </c>
      <c r="D22" s="9" t="s">
        <v>442</v>
      </c>
      <c r="E22" s="79" t="s">
        <v>400</v>
      </c>
      <c r="F22" s="82" t="s">
        <v>149</v>
      </c>
      <c r="G22" s="118">
        <v>1</v>
      </c>
      <c r="H22" s="88"/>
      <c r="I22" s="91">
        <f>H22*G22</f>
        <v>0</v>
      </c>
      <c r="J22" s="68"/>
    </row>
    <row r="23" spans="2:9" ht="15">
      <c r="B23" s="74"/>
      <c r="C23" s="74"/>
      <c r="D23" s="10" t="s">
        <v>380</v>
      </c>
      <c r="E23" s="80"/>
      <c r="F23" s="83"/>
      <c r="G23" s="119"/>
      <c r="H23" s="89"/>
      <c r="I23" s="92"/>
    </row>
    <row r="24" spans="2:9" ht="15">
      <c r="B24" s="74"/>
      <c r="C24" s="74"/>
      <c r="D24" s="10" t="s">
        <v>412</v>
      </c>
      <c r="E24" s="80"/>
      <c r="F24" s="83"/>
      <c r="G24" s="119"/>
      <c r="H24" s="89"/>
      <c r="I24" s="92"/>
    </row>
    <row r="25" spans="2:9" ht="15">
      <c r="B25" s="74"/>
      <c r="C25" s="74"/>
      <c r="D25" s="10" t="s">
        <v>65</v>
      </c>
      <c r="E25" s="80"/>
      <c r="F25" s="83"/>
      <c r="G25" s="119"/>
      <c r="H25" s="89"/>
      <c r="I25" s="92"/>
    </row>
    <row r="26" spans="2:9" ht="15">
      <c r="B26" s="75"/>
      <c r="C26" s="75"/>
      <c r="D26" s="11" t="s">
        <v>66</v>
      </c>
      <c r="E26" s="81"/>
      <c r="F26" s="84"/>
      <c r="G26" s="120"/>
      <c r="H26" s="90"/>
      <c r="I26" s="93"/>
    </row>
    <row r="28" spans="8:9" ht="15">
      <c r="H28" t="s">
        <v>89</v>
      </c>
      <c r="I28" s="46">
        <f>SUM(I6:I26)</f>
        <v>0</v>
      </c>
    </row>
  </sheetData>
  <sheetProtection/>
  <mergeCells count="30">
    <mergeCell ref="B22:B26"/>
    <mergeCell ref="C22:C26"/>
    <mergeCell ref="E22:E26"/>
    <mergeCell ref="G22:G26"/>
    <mergeCell ref="C1:I1"/>
    <mergeCell ref="B3:I3"/>
    <mergeCell ref="H22:H26"/>
    <mergeCell ref="I22:I26"/>
    <mergeCell ref="B15:B21"/>
    <mergeCell ref="C15:C21"/>
    <mergeCell ref="C11:C14"/>
    <mergeCell ref="E11:E14"/>
    <mergeCell ref="F11:F14"/>
    <mergeCell ref="G11:G14"/>
    <mergeCell ref="I15:I21"/>
    <mergeCell ref="F22:F26"/>
    <mergeCell ref="E15:E21"/>
    <mergeCell ref="F15:F21"/>
    <mergeCell ref="G15:G21"/>
    <mergeCell ref="H15:H21"/>
    <mergeCell ref="B2:I2"/>
    <mergeCell ref="B6:B14"/>
    <mergeCell ref="C6:C10"/>
    <mergeCell ref="E6:E10"/>
    <mergeCell ref="F6:F10"/>
    <mergeCell ref="G6:G10"/>
    <mergeCell ref="H11:H14"/>
    <mergeCell ref="I11:I14"/>
    <mergeCell ref="H6:H10"/>
    <mergeCell ref="I6:I10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zoomScale="80" zoomScaleNormal="80" zoomScalePageLayoutView="0" workbookViewId="0" topLeftCell="A1">
      <selection activeCell="H6" sqref="H6:H82"/>
    </sheetView>
  </sheetViews>
  <sheetFormatPr defaultColWidth="9.140625" defaultRowHeight="15"/>
  <cols>
    <col min="2" max="2" width="17.28125" style="0" customWidth="1"/>
    <col min="3" max="3" width="23.8515625" style="0" bestFit="1" customWidth="1"/>
    <col min="4" max="4" width="31.140625" style="0" customWidth="1"/>
    <col min="5" max="5" width="17.28125" style="0" customWidth="1"/>
    <col min="6" max="6" width="18.28125" style="0" customWidth="1"/>
    <col min="7" max="7" width="17.57421875" style="0" customWidth="1"/>
    <col min="8" max="8" width="18.57421875" style="0" customWidth="1"/>
    <col min="9" max="9" width="17.710937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153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315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15">
      <c r="B6" s="73" t="s">
        <v>72</v>
      </c>
      <c r="C6" s="76" t="s">
        <v>64</v>
      </c>
      <c r="D6" s="9" t="s">
        <v>379</v>
      </c>
      <c r="E6" s="79" t="s">
        <v>141</v>
      </c>
      <c r="F6" s="82" t="s">
        <v>154</v>
      </c>
      <c r="G6" s="85">
        <v>1</v>
      </c>
      <c r="H6" s="88"/>
      <c r="I6" s="91">
        <f>H6*G6</f>
        <v>0</v>
      </c>
    </row>
    <row r="7" spans="2:9" ht="15">
      <c r="B7" s="74"/>
      <c r="C7" s="77"/>
      <c r="D7" s="10" t="s">
        <v>380</v>
      </c>
      <c r="E7" s="80"/>
      <c r="F7" s="83"/>
      <c r="G7" s="86"/>
      <c r="H7" s="89"/>
      <c r="I7" s="92"/>
    </row>
    <row r="8" spans="2:9" ht="15">
      <c r="B8" s="74"/>
      <c r="C8" s="77"/>
      <c r="D8" s="10" t="s">
        <v>419</v>
      </c>
      <c r="E8" s="80"/>
      <c r="F8" s="83"/>
      <c r="G8" s="86"/>
      <c r="H8" s="89"/>
      <c r="I8" s="92"/>
    </row>
    <row r="9" spans="2:9" ht="15">
      <c r="B9" s="74"/>
      <c r="C9" s="77"/>
      <c r="D9" s="10" t="s">
        <v>11</v>
      </c>
      <c r="E9" s="80"/>
      <c r="F9" s="83"/>
      <c r="G9" s="86"/>
      <c r="H9" s="89"/>
      <c r="I9" s="92"/>
    </row>
    <row r="10" spans="2:9" ht="15">
      <c r="B10" s="74"/>
      <c r="C10" s="77"/>
      <c r="D10" s="10" t="s">
        <v>65</v>
      </c>
      <c r="E10" s="80"/>
      <c r="F10" s="83"/>
      <c r="G10" s="86"/>
      <c r="H10" s="89"/>
      <c r="I10" s="92"/>
    </row>
    <row r="11" spans="2:9" ht="15">
      <c r="B11" s="75"/>
      <c r="C11" s="78"/>
      <c r="D11" s="11" t="s">
        <v>66</v>
      </c>
      <c r="E11" s="81"/>
      <c r="F11" s="84"/>
      <c r="G11" s="87"/>
      <c r="H11" s="90"/>
      <c r="I11" s="93"/>
    </row>
    <row r="12" spans="2:9" ht="15">
      <c r="B12" s="115" t="s">
        <v>73</v>
      </c>
      <c r="C12" s="76" t="s">
        <v>13</v>
      </c>
      <c r="D12" s="9" t="s">
        <v>383</v>
      </c>
      <c r="E12" s="82" t="s">
        <v>155</v>
      </c>
      <c r="F12" s="82" t="s">
        <v>154</v>
      </c>
      <c r="G12" s="94">
        <v>1</v>
      </c>
      <c r="H12" s="88"/>
      <c r="I12" s="97">
        <f>H12</f>
        <v>0</v>
      </c>
    </row>
    <row r="13" spans="2:9" ht="15">
      <c r="B13" s="116"/>
      <c r="C13" s="77"/>
      <c r="D13" s="10" t="s">
        <v>382</v>
      </c>
      <c r="E13" s="83"/>
      <c r="F13" s="83"/>
      <c r="G13" s="95"/>
      <c r="H13" s="89"/>
      <c r="I13" s="98"/>
    </row>
    <row r="14" spans="2:9" ht="30">
      <c r="B14" s="116"/>
      <c r="C14" s="78"/>
      <c r="D14" s="11" t="s">
        <v>70</v>
      </c>
      <c r="E14" s="84"/>
      <c r="F14" s="84"/>
      <c r="G14" s="96"/>
      <c r="H14" s="89"/>
      <c r="I14" s="98"/>
    </row>
    <row r="15" spans="2:9" ht="15">
      <c r="B15" s="116"/>
      <c r="C15" s="76" t="s">
        <v>21</v>
      </c>
      <c r="D15" s="10" t="s">
        <v>379</v>
      </c>
      <c r="E15" s="82" t="s">
        <v>156</v>
      </c>
      <c r="F15" s="82" t="s">
        <v>154</v>
      </c>
      <c r="G15" s="94">
        <v>1</v>
      </c>
      <c r="H15" s="89"/>
      <c r="I15" s="98"/>
    </row>
    <row r="16" spans="2:9" ht="15">
      <c r="B16" s="116"/>
      <c r="C16" s="77"/>
      <c r="D16" s="10" t="s">
        <v>380</v>
      </c>
      <c r="E16" s="83"/>
      <c r="F16" s="83"/>
      <c r="G16" s="95"/>
      <c r="H16" s="89"/>
      <c r="I16" s="98"/>
    </row>
    <row r="17" spans="2:9" ht="15">
      <c r="B17" s="116"/>
      <c r="C17" s="77"/>
      <c r="D17" s="10" t="s">
        <v>95</v>
      </c>
      <c r="E17" s="83"/>
      <c r="F17" s="83"/>
      <c r="G17" s="95"/>
      <c r="H17" s="89"/>
      <c r="I17" s="98"/>
    </row>
    <row r="18" spans="2:9" ht="15">
      <c r="B18" s="116"/>
      <c r="C18" s="77"/>
      <c r="D18" s="10" t="s">
        <v>10</v>
      </c>
      <c r="E18" s="83"/>
      <c r="F18" s="83"/>
      <c r="G18" s="95"/>
      <c r="H18" s="89"/>
      <c r="I18" s="98"/>
    </row>
    <row r="19" spans="2:9" ht="15">
      <c r="B19" s="116"/>
      <c r="C19" s="77"/>
      <c r="D19" s="10" t="s">
        <v>61</v>
      </c>
      <c r="E19" s="83"/>
      <c r="F19" s="83"/>
      <c r="G19" s="95"/>
      <c r="H19" s="89"/>
      <c r="I19" s="98"/>
    </row>
    <row r="20" spans="2:9" ht="30">
      <c r="B20" s="116"/>
      <c r="C20" s="77"/>
      <c r="D20" s="10" t="s">
        <v>417</v>
      </c>
      <c r="E20" s="83"/>
      <c r="F20" s="83"/>
      <c r="G20" s="95"/>
      <c r="H20" s="89"/>
      <c r="I20" s="98"/>
    </row>
    <row r="21" spans="2:9" ht="15">
      <c r="B21" s="116"/>
      <c r="C21" s="77"/>
      <c r="D21" s="10" t="s">
        <v>93</v>
      </c>
      <c r="E21" s="83"/>
      <c r="F21" s="83"/>
      <c r="G21" s="95"/>
      <c r="H21" s="89"/>
      <c r="I21" s="98"/>
    </row>
    <row r="22" spans="2:9" ht="30">
      <c r="B22" s="116"/>
      <c r="C22" s="77"/>
      <c r="D22" s="10" t="s">
        <v>62</v>
      </c>
      <c r="E22" s="83"/>
      <c r="F22" s="83"/>
      <c r="G22" s="95"/>
      <c r="H22" s="89"/>
      <c r="I22" s="98"/>
    </row>
    <row r="23" spans="2:9" ht="15">
      <c r="B23" s="117"/>
      <c r="C23" s="78"/>
      <c r="D23" s="11" t="s">
        <v>63</v>
      </c>
      <c r="E23" s="84"/>
      <c r="F23" s="84"/>
      <c r="G23" s="96"/>
      <c r="H23" s="90"/>
      <c r="I23" s="99"/>
    </row>
    <row r="24" spans="2:10" ht="15">
      <c r="B24" s="73" t="s">
        <v>74</v>
      </c>
      <c r="C24" s="76" t="s">
        <v>157</v>
      </c>
      <c r="D24" s="9" t="s">
        <v>445</v>
      </c>
      <c r="E24" s="82" t="s">
        <v>407</v>
      </c>
      <c r="F24" s="82" t="s">
        <v>154</v>
      </c>
      <c r="G24" s="94">
        <v>1</v>
      </c>
      <c r="H24" s="88"/>
      <c r="I24" s="97">
        <f>H24</f>
        <v>0</v>
      </c>
      <c r="J24" s="68"/>
    </row>
    <row r="25" spans="2:10" ht="15">
      <c r="B25" s="74"/>
      <c r="C25" s="77"/>
      <c r="D25" s="10" t="s">
        <v>382</v>
      </c>
      <c r="E25" s="83"/>
      <c r="F25" s="83"/>
      <c r="G25" s="95"/>
      <c r="H25" s="89"/>
      <c r="I25" s="98"/>
      <c r="J25" s="68"/>
    </row>
    <row r="26" spans="2:10" ht="30">
      <c r="B26" s="74"/>
      <c r="C26" s="77"/>
      <c r="D26" s="10" t="s">
        <v>59</v>
      </c>
      <c r="E26" s="83"/>
      <c r="F26" s="83"/>
      <c r="G26" s="95"/>
      <c r="H26" s="89"/>
      <c r="I26" s="98"/>
      <c r="J26" s="68"/>
    </row>
    <row r="27" spans="2:9" ht="30">
      <c r="B27" s="74"/>
      <c r="C27" s="77"/>
      <c r="D27" s="10" t="s">
        <v>60</v>
      </c>
      <c r="E27" s="83"/>
      <c r="F27" s="83"/>
      <c r="G27" s="95"/>
      <c r="H27" s="89"/>
      <c r="I27" s="98"/>
    </row>
    <row r="28" spans="2:9" ht="30">
      <c r="B28" s="74"/>
      <c r="C28" s="78"/>
      <c r="D28" s="11" t="s">
        <v>70</v>
      </c>
      <c r="E28" s="84"/>
      <c r="F28" s="84"/>
      <c r="G28" s="96"/>
      <c r="H28" s="89"/>
      <c r="I28" s="98"/>
    </row>
    <row r="29" spans="2:9" ht="15">
      <c r="B29" s="74"/>
      <c r="C29" s="76" t="s">
        <v>19</v>
      </c>
      <c r="D29" s="10" t="s">
        <v>379</v>
      </c>
      <c r="E29" s="82" t="s">
        <v>28</v>
      </c>
      <c r="F29" s="82" t="s">
        <v>154</v>
      </c>
      <c r="G29" s="94">
        <v>1</v>
      </c>
      <c r="H29" s="89"/>
      <c r="I29" s="98"/>
    </row>
    <row r="30" spans="2:9" ht="15">
      <c r="B30" s="74"/>
      <c r="C30" s="77"/>
      <c r="D30" s="10" t="s">
        <v>380</v>
      </c>
      <c r="E30" s="83"/>
      <c r="F30" s="83"/>
      <c r="G30" s="95"/>
      <c r="H30" s="89"/>
      <c r="I30" s="98"/>
    </row>
    <row r="31" spans="2:9" ht="15">
      <c r="B31" s="74"/>
      <c r="C31" s="77"/>
      <c r="D31" s="10" t="s">
        <v>95</v>
      </c>
      <c r="E31" s="83"/>
      <c r="F31" s="83"/>
      <c r="G31" s="95"/>
      <c r="H31" s="89"/>
      <c r="I31" s="98"/>
    </row>
    <row r="32" spans="2:9" ht="15">
      <c r="B32" s="74"/>
      <c r="C32" s="77"/>
      <c r="D32" s="10" t="s">
        <v>412</v>
      </c>
      <c r="E32" s="83"/>
      <c r="F32" s="83"/>
      <c r="G32" s="95"/>
      <c r="H32" s="89"/>
      <c r="I32" s="98"/>
    </row>
    <row r="33" spans="2:9" ht="15">
      <c r="B33" s="74"/>
      <c r="C33" s="77"/>
      <c r="D33" s="10" t="s">
        <v>9</v>
      </c>
      <c r="E33" s="83"/>
      <c r="F33" s="83"/>
      <c r="G33" s="95"/>
      <c r="H33" s="89"/>
      <c r="I33" s="98"/>
    </row>
    <row r="34" spans="2:9" ht="15">
      <c r="B34" s="74"/>
      <c r="C34" s="77"/>
      <c r="D34" s="10" t="s">
        <v>66</v>
      </c>
      <c r="E34" s="83"/>
      <c r="F34" s="83"/>
      <c r="G34" s="95"/>
      <c r="H34" s="89"/>
      <c r="I34" s="98"/>
    </row>
    <row r="35" spans="2:9" ht="15">
      <c r="B35" s="74"/>
      <c r="C35" s="77"/>
      <c r="D35" s="10" t="s">
        <v>152</v>
      </c>
      <c r="E35" s="83"/>
      <c r="F35" s="83"/>
      <c r="G35" s="95"/>
      <c r="H35" s="89"/>
      <c r="I35" s="98"/>
    </row>
    <row r="36" spans="2:9" ht="15">
      <c r="B36" s="75"/>
      <c r="C36" s="78"/>
      <c r="D36" s="11" t="s">
        <v>63</v>
      </c>
      <c r="E36" s="84"/>
      <c r="F36" s="84"/>
      <c r="G36" s="96"/>
      <c r="H36" s="90"/>
      <c r="I36" s="99"/>
    </row>
    <row r="37" spans="2:9" ht="15">
      <c r="B37" s="73" t="s">
        <v>75</v>
      </c>
      <c r="C37" s="76" t="s">
        <v>100</v>
      </c>
      <c r="D37" s="9" t="s">
        <v>379</v>
      </c>
      <c r="E37" s="79" t="s">
        <v>158</v>
      </c>
      <c r="F37" s="82" t="s">
        <v>154</v>
      </c>
      <c r="G37" s="85">
        <v>1</v>
      </c>
      <c r="H37" s="88"/>
      <c r="I37" s="91">
        <f>H37*G37</f>
        <v>0</v>
      </c>
    </row>
    <row r="38" spans="2:9" ht="15">
      <c r="B38" s="74"/>
      <c r="C38" s="77"/>
      <c r="D38" s="10" t="s">
        <v>380</v>
      </c>
      <c r="E38" s="80"/>
      <c r="F38" s="83"/>
      <c r="G38" s="86"/>
      <c r="H38" s="89"/>
      <c r="I38" s="92"/>
    </row>
    <row r="39" spans="2:9" ht="15">
      <c r="B39" s="74"/>
      <c r="C39" s="77"/>
      <c r="D39" s="10" t="s">
        <v>101</v>
      </c>
      <c r="E39" s="80"/>
      <c r="F39" s="83"/>
      <c r="G39" s="86"/>
      <c r="H39" s="89"/>
      <c r="I39" s="92"/>
    </row>
    <row r="40" spans="2:9" ht="15">
      <c r="B40" s="74"/>
      <c r="C40" s="77"/>
      <c r="D40" s="10" t="s">
        <v>11</v>
      </c>
      <c r="E40" s="80"/>
      <c r="F40" s="83"/>
      <c r="G40" s="86"/>
      <c r="H40" s="89"/>
      <c r="I40" s="92"/>
    </row>
    <row r="41" spans="2:9" ht="15">
      <c r="B41" s="75"/>
      <c r="C41" s="78"/>
      <c r="D41" s="11" t="s">
        <v>65</v>
      </c>
      <c r="E41" s="81"/>
      <c r="F41" s="84"/>
      <c r="G41" s="87"/>
      <c r="H41" s="90"/>
      <c r="I41" s="93"/>
    </row>
    <row r="42" spans="2:9" ht="15">
      <c r="B42" s="73" t="s">
        <v>76</v>
      </c>
      <c r="C42" s="76" t="s">
        <v>13</v>
      </c>
      <c r="D42" s="9" t="s">
        <v>381</v>
      </c>
      <c r="E42" s="82" t="s">
        <v>159</v>
      </c>
      <c r="F42" s="82" t="s">
        <v>154</v>
      </c>
      <c r="G42" s="94">
        <v>1</v>
      </c>
      <c r="H42" s="88"/>
      <c r="I42" s="97">
        <f>H42</f>
        <v>0</v>
      </c>
    </row>
    <row r="43" spans="2:9" ht="15">
      <c r="B43" s="74"/>
      <c r="C43" s="77"/>
      <c r="D43" s="10" t="s">
        <v>382</v>
      </c>
      <c r="E43" s="83"/>
      <c r="F43" s="83"/>
      <c r="G43" s="95"/>
      <c r="H43" s="89"/>
      <c r="I43" s="98"/>
    </row>
    <row r="44" spans="2:9" ht="30">
      <c r="B44" s="74"/>
      <c r="C44" s="78"/>
      <c r="D44" s="11" t="s">
        <v>70</v>
      </c>
      <c r="E44" s="84"/>
      <c r="F44" s="84"/>
      <c r="G44" s="96"/>
      <c r="H44" s="89"/>
      <c r="I44" s="98"/>
    </row>
    <row r="45" spans="2:9" ht="15">
      <c r="B45" s="74"/>
      <c r="C45" s="76" t="s">
        <v>19</v>
      </c>
      <c r="D45" s="10" t="s">
        <v>379</v>
      </c>
      <c r="E45" s="82" t="s">
        <v>160</v>
      </c>
      <c r="F45" s="82" t="s">
        <v>154</v>
      </c>
      <c r="G45" s="94">
        <v>2</v>
      </c>
      <c r="H45" s="89"/>
      <c r="I45" s="98"/>
    </row>
    <row r="46" spans="2:9" ht="15">
      <c r="B46" s="74"/>
      <c r="C46" s="77"/>
      <c r="D46" s="10" t="s">
        <v>380</v>
      </c>
      <c r="E46" s="83"/>
      <c r="F46" s="83"/>
      <c r="G46" s="95"/>
      <c r="H46" s="89"/>
      <c r="I46" s="98"/>
    </row>
    <row r="47" spans="2:9" ht="15">
      <c r="B47" s="74"/>
      <c r="C47" s="77"/>
      <c r="D47" s="10" t="s">
        <v>8</v>
      </c>
      <c r="E47" s="83"/>
      <c r="F47" s="83"/>
      <c r="G47" s="95"/>
      <c r="H47" s="89"/>
      <c r="I47" s="98"/>
    </row>
    <row r="48" spans="2:9" ht="15">
      <c r="B48" s="74"/>
      <c r="C48" s="77"/>
      <c r="D48" s="10" t="s">
        <v>412</v>
      </c>
      <c r="E48" s="83"/>
      <c r="F48" s="83"/>
      <c r="G48" s="95"/>
      <c r="H48" s="89"/>
      <c r="I48" s="98"/>
    </row>
    <row r="49" spans="2:9" ht="15">
      <c r="B49" s="74"/>
      <c r="C49" s="77"/>
      <c r="D49" s="10" t="s">
        <v>9</v>
      </c>
      <c r="E49" s="83"/>
      <c r="F49" s="83"/>
      <c r="G49" s="95"/>
      <c r="H49" s="89"/>
      <c r="I49" s="98"/>
    </row>
    <row r="50" spans="2:9" ht="15">
      <c r="B50" s="74"/>
      <c r="C50" s="77"/>
      <c r="D50" s="10" t="s">
        <v>66</v>
      </c>
      <c r="E50" s="83"/>
      <c r="F50" s="83"/>
      <c r="G50" s="95"/>
      <c r="H50" s="89"/>
      <c r="I50" s="98"/>
    </row>
    <row r="51" spans="2:9" ht="15">
      <c r="B51" s="74"/>
      <c r="C51" s="77"/>
      <c r="D51" s="10" t="s">
        <v>152</v>
      </c>
      <c r="E51" s="83"/>
      <c r="F51" s="83"/>
      <c r="G51" s="95"/>
      <c r="H51" s="89"/>
      <c r="I51" s="98"/>
    </row>
    <row r="52" spans="2:9" ht="15">
      <c r="B52" s="75"/>
      <c r="C52" s="78"/>
      <c r="D52" s="11" t="s">
        <v>63</v>
      </c>
      <c r="E52" s="84"/>
      <c r="F52" s="84"/>
      <c r="G52" s="96"/>
      <c r="H52" s="90"/>
      <c r="I52" s="99"/>
    </row>
    <row r="53" spans="2:9" ht="15">
      <c r="B53" s="73" t="s">
        <v>77</v>
      </c>
      <c r="C53" s="106" t="s">
        <v>52</v>
      </c>
      <c r="D53" s="9" t="s">
        <v>442</v>
      </c>
      <c r="E53" s="79" t="s">
        <v>161</v>
      </c>
      <c r="F53" s="82" t="s">
        <v>154</v>
      </c>
      <c r="G53" s="94">
        <v>1</v>
      </c>
      <c r="H53" s="88"/>
      <c r="I53" s="97">
        <f>H53</f>
        <v>0</v>
      </c>
    </row>
    <row r="54" spans="2:9" ht="15">
      <c r="B54" s="74"/>
      <c r="C54" s="107"/>
      <c r="D54" s="10" t="s">
        <v>382</v>
      </c>
      <c r="E54" s="80"/>
      <c r="F54" s="83"/>
      <c r="G54" s="95"/>
      <c r="H54" s="89"/>
      <c r="I54" s="98"/>
    </row>
    <row r="55" spans="2:9" ht="30">
      <c r="B55" s="74"/>
      <c r="C55" s="107"/>
      <c r="D55" s="10" t="s">
        <v>59</v>
      </c>
      <c r="E55" s="80"/>
      <c r="F55" s="83"/>
      <c r="G55" s="95"/>
      <c r="H55" s="89"/>
      <c r="I55" s="98"/>
    </row>
    <row r="56" spans="2:9" ht="30">
      <c r="B56" s="74"/>
      <c r="C56" s="107"/>
      <c r="D56" s="10" t="s">
        <v>60</v>
      </c>
      <c r="E56" s="80"/>
      <c r="F56" s="83"/>
      <c r="G56" s="95"/>
      <c r="H56" s="89"/>
      <c r="I56" s="98"/>
    </row>
    <row r="57" spans="2:9" ht="30">
      <c r="B57" s="74"/>
      <c r="C57" s="108"/>
      <c r="D57" s="11" t="s">
        <v>70</v>
      </c>
      <c r="E57" s="81"/>
      <c r="F57" s="84"/>
      <c r="G57" s="96"/>
      <c r="H57" s="89"/>
      <c r="I57" s="98"/>
    </row>
    <row r="58" spans="2:9" ht="15">
      <c r="B58" s="74"/>
      <c r="C58" s="106" t="s">
        <v>20</v>
      </c>
      <c r="D58" s="9" t="s">
        <v>379</v>
      </c>
      <c r="E58" s="82" t="s">
        <v>163</v>
      </c>
      <c r="F58" s="112" t="s">
        <v>154</v>
      </c>
      <c r="G58" s="94">
        <v>1</v>
      </c>
      <c r="H58" s="89"/>
      <c r="I58" s="98"/>
    </row>
    <row r="59" spans="2:9" ht="15">
      <c r="B59" s="74"/>
      <c r="C59" s="107"/>
      <c r="D59" s="10" t="s">
        <v>380</v>
      </c>
      <c r="E59" s="83"/>
      <c r="F59" s="113"/>
      <c r="G59" s="95"/>
      <c r="H59" s="89"/>
      <c r="I59" s="98"/>
    </row>
    <row r="60" spans="2:9" ht="15">
      <c r="B60" s="74"/>
      <c r="C60" s="107"/>
      <c r="D60" s="10" t="s">
        <v>95</v>
      </c>
      <c r="E60" s="83"/>
      <c r="F60" s="113"/>
      <c r="G60" s="95"/>
      <c r="H60" s="89"/>
      <c r="I60" s="98"/>
    </row>
    <row r="61" spans="2:9" ht="15">
      <c r="B61" s="74"/>
      <c r="C61" s="107"/>
      <c r="D61" s="10" t="s">
        <v>412</v>
      </c>
      <c r="E61" s="83"/>
      <c r="F61" s="113"/>
      <c r="G61" s="95"/>
      <c r="H61" s="89"/>
      <c r="I61" s="98"/>
    </row>
    <row r="62" spans="2:9" ht="15">
      <c r="B62" s="74"/>
      <c r="C62" s="107"/>
      <c r="D62" s="10" t="s">
        <v>66</v>
      </c>
      <c r="E62" s="83"/>
      <c r="F62" s="113"/>
      <c r="G62" s="95"/>
      <c r="H62" s="89"/>
      <c r="I62" s="98"/>
    </row>
    <row r="63" spans="2:9" ht="15">
      <c r="B63" s="74"/>
      <c r="C63" s="107"/>
      <c r="D63" s="10" t="s">
        <v>65</v>
      </c>
      <c r="E63" s="83"/>
      <c r="F63" s="113"/>
      <c r="G63" s="95"/>
      <c r="H63" s="89"/>
      <c r="I63" s="98"/>
    </row>
    <row r="64" spans="2:9" ht="15">
      <c r="B64" s="74"/>
      <c r="C64" s="108"/>
      <c r="D64" s="11" t="s">
        <v>63</v>
      </c>
      <c r="E64" s="84"/>
      <c r="F64" s="114"/>
      <c r="G64" s="96"/>
      <c r="H64" s="89"/>
      <c r="I64" s="98"/>
    </row>
    <row r="65" spans="2:9" ht="15">
      <c r="B65" s="74"/>
      <c r="C65" s="106" t="s">
        <v>21</v>
      </c>
      <c r="D65" s="9" t="s">
        <v>379</v>
      </c>
      <c r="E65" s="82" t="s">
        <v>164</v>
      </c>
      <c r="F65" s="79" t="s">
        <v>154</v>
      </c>
      <c r="G65" s="95">
        <v>1</v>
      </c>
      <c r="H65" s="89"/>
      <c r="I65" s="98"/>
    </row>
    <row r="66" spans="2:9" ht="15">
      <c r="B66" s="74"/>
      <c r="C66" s="107"/>
      <c r="D66" s="10" t="s">
        <v>380</v>
      </c>
      <c r="E66" s="83"/>
      <c r="F66" s="80"/>
      <c r="G66" s="95"/>
      <c r="H66" s="89"/>
      <c r="I66" s="98"/>
    </row>
    <row r="67" spans="2:9" ht="15">
      <c r="B67" s="74"/>
      <c r="C67" s="107"/>
      <c r="D67" s="7" t="s">
        <v>8</v>
      </c>
      <c r="E67" s="83"/>
      <c r="F67" s="80"/>
      <c r="G67" s="95"/>
      <c r="H67" s="89"/>
      <c r="I67" s="98"/>
    </row>
    <row r="68" spans="2:9" ht="15">
      <c r="B68" s="74"/>
      <c r="C68" s="107"/>
      <c r="D68" s="7" t="s">
        <v>162</v>
      </c>
      <c r="E68" s="83"/>
      <c r="F68" s="80"/>
      <c r="G68" s="95"/>
      <c r="H68" s="89"/>
      <c r="I68" s="98"/>
    </row>
    <row r="69" spans="2:9" ht="90">
      <c r="B69" s="74"/>
      <c r="C69" s="107"/>
      <c r="D69" s="17" t="s">
        <v>430</v>
      </c>
      <c r="E69" s="83"/>
      <c r="F69" s="80"/>
      <c r="G69" s="95"/>
      <c r="H69" s="89"/>
      <c r="I69" s="98"/>
    </row>
    <row r="70" spans="2:9" ht="15">
      <c r="B70" s="75"/>
      <c r="C70" s="108"/>
      <c r="D70" s="11" t="s">
        <v>63</v>
      </c>
      <c r="E70" s="84"/>
      <c r="F70" s="81"/>
      <c r="G70" s="96"/>
      <c r="H70" s="90"/>
      <c r="I70" s="99"/>
    </row>
    <row r="71" spans="2:9" ht="15">
      <c r="B71" s="73" t="s">
        <v>85</v>
      </c>
      <c r="C71" s="76" t="s">
        <v>64</v>
      </c>
      <c r="D71" s="9" t="s">
        <v>379</v>
      </c>
      <c r="E71" s="79" t="s">
        <v>141</v>
      </c>
      <c r="F71" s="82" t="s">
        <v>154</v>
      </c>
      <c r="G71" s="85">
        <v>1</v>
      </c>
      <c r="H71" s="88"/>
      <c r="I71" s="91">
        <f>H71*G71</f>
        <v>0</v>
      </c>
    </row>
    <row r="72" spans="2:9" ht="15">
      <c r="B72" s="74"/>
      <c r="C72" s="77"/>
      <c r="D72" s="10" t="s">
        <v>380</v>
      </c>
      <c r="E72" s="80"/>
      <c r="F72" s="83"/>
      <c r="G72" s="86"/>
      <c r="H72" s="89"/>
      <c r="I72" s="92"/>
    </row>
    <row r="73" spans="2:9" ht="15">
      <c r="B73" s="74"/>
      <c r="C73" s="77"/>
      <c r="D73" s="10" t="s">
        <v>419</v>
      </c>
      <c r="E73" s="80"/>
      <c r="F73" s="83"/>
      <c r="G73" s="86"/>
      <c r="H73" s="89"/>
      <c r="I73" s="92"/>
    </row>
    <row r="74" spans="2:9" ht="15">
      <c r="B74" s="74"/>
      <c r="C74" s="77"/>
      <c r="D74" s="10" t="s">
        <v>11</v>
      </c>
      <c r="E74" s="80"/>
      <c r="F74" s="83"/>
      <c r="G74" s="86"/>
      <c r="H74" s="89"/>
      <c r="I74" s="92"/>
    </row>
    <row r="75" spans="2:9" ht="15">
      <c r="B75" s="74"/>
      <c r="C75" s="77"/>
      <c r="D75" s="10" t="s">
        <v>65</v>
      </c>
      <c r="E75" s="80"/>
      <c r="F75" s="83"/>
      <c r="G75" s="86"/>
      <c r="H75" s="89"/>
      <c r="I75" s="92"/>
    </row>
    <row r="76" spans="2:9" ht="15">
      <c r="B76" s="75"/>
      <c r="C76" s="78"/>
      <c r="D76" s="11" t="s">
        <v>66</v>
      </c>
      <c r="E76" s="81"/>
      <c r="F76" s="84"/>
      <c r="G76" s="87"/>
      <c r="H76" s="90"/>
      <c r="I76" s="93"/>
    </row>
    <row r="77" spans="2:9" ht="15">
      <c r="B77" s="73" t="s">
        <v>90</v>
      </c>
      <c r="C77" s="76" t="s">
        <v>23</v>
      </c>
      <c r="D77" s="9" t="s">
        <v>379</v>
      </c>
      <c r="E77" s="79" t="s">
        <v>165</v>
      </c>
      <c r="F77" s="82" t="s">
        <v>154</v>
      </c>
      <c r="G77" s="85">
        <v>2</v>
      </c>
      <c r="H77" s="88"/>
      <c r="I77" s="91">
        <f>H77*G77</f>
        <v>0</v>
      </c>
    </row>
    <row r="78" spans="2:9" ht="15">
      <c r="B78" s="74"/>
      <c r="C78" s="77"/>
      <c r="D78" s="10" t="s">
        <v>380</v>
      </c>
      <c r="E78" s="80"/>
      <c r="F78" s="83"/>
      <c r="G78" s="86"/>
      <c r="H78" s="89"/>
      <c r="I78" s="92"/>
    </row>
    <row r="79" spans="2:9" ht="15">
      <c r="B79" s="74"/>
      <c r="C79" s="77"/>
      <c r="D79" s="10" t="s">
        <v>412</v>
      </c>
      <c r="E79" s="80"/>
      <c r="F79" s="83"/>
      <c r="G79" s="86"/>
      <c r="H79" s="89"/>
      <c r="I79" s="92"/>
    </row>
    <row r="80" spans="2:9" ht="15">
      <c r="B80" s="74"/>
      <c r="C80" s="77"/>
      <c r="D80" s="10" t="s">
        <v>17</v>
      </c>
      <c r="E80" s="80"/>
      <c r="F80" s="83"/>
      <c r="G80" s="86"/>
      <c r="H80" s="89"/>
      <c r="I80" s="92"/>
    </row>
    <row r="81" spans="2:9" ht="15">
      <c r="B81" s="74"/>
      <c r="C81" s="77"/>
      <c r="D81" s="10" t="s">
        <v>65</v>
      </c>
      <c r="E81" s="80"/>
      <c r="F81" s="83"/>
      <c r="G81" s="86"/>
      <c r="H81" s="89"/>
      <c r="I81" s="92"/>
    </row>
    <row r="82" spans="2:9" ht="30">
      <c r="B82" s="75"/>
      <c r="C82" s="78"/>
      <c r="D82" s="11" t="s">
        <v>102</v>
      </c>
      <c r="E82" s="81"/>
      <c r="F82" s="84"/>
      <c r="G82" s="87"/>
      <c r="H82" s="90"/>
      <c r="I82" s="93"/>
    </row>
    <row r="84" spans="8:9" ht="15">
      <c r="H84" t="s">
        <v>89</v>
      </c>
      <c r="I84" s="46">
        <f>SUM(I6:I82)</f>
        <v>0</v>
      </c>
    </row>
  </sheetData>
  <sheetProtection/>
  <mergeCells count="79">
    <mergeCell ref="C1:I1"/>
    <mergeCell ref="B3:I3"/>
    <mergeCell ref="I71:I76"/>
    <mergeCell ref="I53:I70"/>
    <mergeCell ref="C58:C64"/>
    <mergeCell ref="E58:E64"/>
    <mergeCell ref="F58:F64"/>
    <mergeCell ref="G58:G64"/>
    <mergeCell ref="C65:C70"/>
    <mergeCell ref="H53:H70"/>
    <mergeCell ref="C77:C82"/>
    <mergeCell ref="E77:E82"/>
    <mergeCell ref="F77:F82"/>
    <mergeCell ref="F24:F28"/>
    <mergeCell ref="E65:E70"/>
    <mergeCell ref="F65:F70"/>
    <mergeCell ref="E24:E28"/>
    <mergeCell ref="G77:G82"/>
    <mergeCell ref="H77:H82"/>
    <mergeCell ref="I77:I82"/>
    <mergeCell ref="B71:B76"/>
    <mergeCell ref="C71:C76"/>
    <mergeCell ref="E71:E76"/>
    <mergeCell ref="F71:F76"/>
    <mergeCell ref="G71:G76"/>
    <mergeCell ref="H71:H76"/>
    <mergeCell ref="B77:B82"/>
    <mergeCell ref="G65:G70"/>
    <mergeCell ref="F53:F57"/>
    <mergeCell ref="G53:G57"/>
    <mergeCell ref="B42:B52"/>
    <mergeCell ref="B53:B70"/>
    <mergeCell ref="C53:C57"/>
    <mergeCell ref="E53:E57"/>
    <mergeCell ref="G45:G52"/>
    <mergeCell ref="I37:I41"/>
    <mergeCell ref="C42:C44"/>
    <mergeCell ref="E42:E44"/>
    <mergeCell ref="F42:F44"/>
    <mergeCell ref="G42:G44"/>
    <mergeCell ref="I42:I52"/>
    <mergeCell ref="C45:C52"/>
    <mergeCell ref="E45:E52"/>
    <mergeCell ref="H37:H41"/>
    <mergeCell ref="H42:H52"/>
    <mergeCell ref="I24:I36"/>
    <mergeCell ref="C29:C36"/>
    <mergeCell ref="E29:E36"/>
    <mergeCell ref="F29:F36"/>
    <mergeCell ref="G29:G36"/>
    <mergeCell ref="G24:G28"/>
    <mergeCell ref="H12:H23"/>
    <mergeCell ref="G37:G41"/>
    <mergeCell ref="H24:H36"/>
    <mergeCell ref="F45:F52"/>
    <mergeCell ref="B37:B41"/>
    <mergeCell ref="C37:C41"/>
    <mergeCell ref="E37:E41"/>
    <mergeCell ref="F37:F41"/>
    <mergeCell ref="B24:B36"/>
    <mergeCell ref="C24:C28"/>
    <mergeCell ref="B12:B23"/>
    <mergeCell ref="C12:C14"/>
    <mergeCell ref="E12:E14"/>
    <mergeCell ref="F12:F14"/>
    <mergeCell ref="I12:I23"/>
    <mergeCell ref="C15:C23"/>
    <mergeCell ref="E15:E23"/>
    <mergeCell ref="F15:F23"/>
    <mergeCell ref="G15:G23"/>
    <mergeCell ref="G12:G14"/>
    <mergeCell ref="B2:I2"/>
    <mergeCell ref="B6:B11"/>
    <mergeCell ref="C6:C11"/>
    <mergeCell ref="E6:E11"/>
    <mergeCell ref="F6:F11"/>
    <mergeCell ref="G6:G11"/>
    <mergeCell ref="H6:H11"/>
    <mergeCell ref="I6:I11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="80" zoomScaleNormal="80" zoomScalePageLayoutView="0" workbookViewId="0" topLeftCell="A1">
      <selection activeCell="H6" sqref="H6:H38"/>
    </sheetView>
  </sheetViews>
  <sheetFormatPr defaultColWidth="9.140625" defaultRowHeight="15"/>
  <cols>
    <col min="2" max="2" width="17.28125" style="0" customWidth="1"/>
    <col min="3" max="3" width="18.421875" style="0" customWidth="1"/>
    <col min="4" max="4" width="31.28125" style="0" customWidth="1"/>
    <col min="5" max="5" width="20.00390625" style="0" customWidth="1"/>
    <col min="6" max="6" width="11.421875" style="0" customWidth="1"/>
    <col min="7" max="7" width="13.28125" style="0" customWidth="1"/>
    <col min="8" max="8" width="20.28125" style="0" customWidth="1"/>
    <col min="9" max="9" width="17.5742187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176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316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15">
      <c r="B6" s="115" t="s">
        <v>72</v>
      </c>
      <c r="C6" s="76" t="s">
        <v>13</v>
      </c>
      <c r="D6" s="9" t="s">
        <v>383</v>
      </c>
      <c r="E6" s="82" t="s">
        <v>38</v>
      </c>
      <c r="F6" s="82" t="s">
        <v>166</v>
      </c>
      <c r="G6" s="94">
        <v>2</v>
      </c>
      <c r="H6" s="88"/>
      <c r="I6" s="97">
        <f>H6*2</f>
        <v>0</v>
      </c>
    </row>
    <row r="7" spans="2:9" ht="15">
      <c r="B7" s="116"/>
      <c r="C7" s="77"/>
      <c r="D7" s="10" t="s">
        <v>382</v>
      </c>
      <c r="E7" s="83"/>
      <c r="F7" s="83"/>
      <c r="G7" s="95"/>
      <c r="H7" s="89"/>
      <c r="I7" s="98"/>
    </row>
    <row r="8" spans="2:9" ht="30">
      <c r="B8" s="116"/>
      <c r="C8" s="78"/>
      <c r="D8" s="11" t="s">
        <v>70</v>
      </c>
      <c r="E8" s="84"/>
      <c r="F8" s="84"/>
      <c r="G8" s="96"/>
      <c r="H8" s="89"/>
      <c r="I8" s="98"/>
    </row>
    <row r="9" spans="2:9" ht="15">
      <c r="B9" s="116"/>
      <c r="C9" s="76" t="s">
        <v>21</v>
      </c>
      <c r="D9" s="10" t="s">
        <v>379</v>
      </c>
      <c r="E9" s="82" t="s">
        <v>39</v>
      </c>
      <c r="F9" s="82" t="s">
        <v>166</v>
      </c>
      <c r="G9" s="94">
        <v>2</v>
      </c>
      <c r="H9" s="89"/>
      <c r="I9" s="98"/>
    </row>
    <row r="10" spans="2:9" ht="15">
      <c r="B10" s="116"/>
      <c r="C10" s="77"/>
      <c r="D10" s="10" t="s">
        <v>380</v>
      </c>
      <c r="E10" s="83"/>
      <c r="F10" s="83"/>
      <c r="G10" s="95"/>
      <c r="H10" s="89"/>
      <c r="I10" s="98"/>
    </row>
    <row r="11" spans="2:9" ht="15">
      <c r="B11" s="116"/>
      <c r="C11" s="77"/>
      <c r="D11" s="10" t="s">
        <v>95</v>
      </c>
      <c r="E11" s="83"/>
      <c r="F11" s="83"/>
      <c r="G11" s="95"/>
      <c r="H11" s="89"/>
      <c r="I11" s="98"/>
    </row>
    <row r="12" spans="2:9" ht="15">
      <c r="B12" s="116"/>
      <c r="C12" s="77"/>
      <c r="D12" s="10" t="s">
        <v>10</v>
      </c>
      <c r="E12" s="83"/>
      <c r="F12" s="83"/>
      <c r="G12" s="95"/>
      <c r="H12" s="89"/>
      <c r="I12" s="98"/>
    </row>
    <row r="13" spans="2:9" ht="15">
      <c r="B13" s="116"/>
      <c r="C13" s="77"/>
      <c r="D13" s="10" t="s">
        <v>61</v>
      </c>
      <c r="E13" s="83"/>
      <c r="F13" s="83"/>
      <c r="G13" s="95"/>
      <c r="H13" s="89"/>
      <c r="I13" s="98"/>
    </row>
    <row r="14" spans="2:9" ht="30">
      <c r="B14" s="116"/>
      <c r="C14" s="77"/>
      <c r="D14" s="10" t="s">
        <v>417</v>
      </c>
      <c r="E14" s="83"/>
      <c r="F14" s="83"/>
      <c r="G14" s="95"/>
      <c r="H14" s="89"/>
      <c r="I14" s="98"/>
    </row>
    <row r="15" spans="2:9" ht="15">
      <c r="B15" s="116"/>
      <c r="C15" s="77"/>
      <c r="D15" s="10" t="s">
        <v>93</v>
      </c>
      <c r="E15" s="83"/>
      <c r="F15" s="83"/>
      <c r="G15" s="95"/>
      <c r="H15" s="89"/>
      <c r="I15" s="98"/>
    </row>
    <row r="16" spans="2:9" ht="30">
      <c r="B16" s="116"/>
      <c r="C16" s="77"/>
      <c r="D16" s="10" t="s">
        <v>62</v>
      </c>
      <c r="E16" s="83"/>
      <c r="F16" s="83"/>
      <c r="G16" s="95"/>
      <c r="H16" s="89"/>
      <c r="I16" s="98"/>
    </row>
    <row r="17" spans="2:9" ht="15">
      <c r="B17" s="117"/>
      <c r="C17" s="78"/>
      <c r="D17" s="11" t="s">
        <v>63</v>
      </c>
      <c r="E17" s="84"/>
      <c r="F17" s="84"/>
      <c r="G17" s="96"/>
      <c r="H17" s="90"/>
      <c r="I17" s="99"/>
    </row>
    <row r="18" spans="2:9" ht="15">
      <c r="B18" s="73" t="s">
        <v>73</v>
      </c>
      <c r="C18" s="76" t="s">
        <v>167</v>
      </c>
      <c r="D18" s="9" t="s">
        <v>379</v>
      </c>
      <c r="E18" s="79" t="s">
        <v>401</v>
      </c>
      <c r="F18" s="82" t="s">
        <v>166</v>
      </c>
      <c r="G18" s="85">
        <v>2</v>
      </c>
      <c r="H18" s="88"/>
      <c r="I18" s="91">
        <f>H18*G18</f>
        <v>0</v>
      </c>
    </row>
    <row r="19" spans="2:9" ht="15">
      <c r="B19" s="74"/>
      <c r="C19" s="77"/>
      <c r="D19" s="10" t="s">
        <v>380</v>
      </c>
      <c r="E19" s="80"/>
      <c r="F19" s="83"/>
      <c r="G19" s="86"/>
      <c r="H19" s="89"/>
      <c r="I19" s="92"/>
    </row>
    <row r="20" spans="2:9" ht="15">
      <c r="B20" s="74"/>
      <c r="C20" s="77"/>
      <c r="D20" s="10" t="s">
        <v>112</v>
      </c>
      <c r="E20" s="80"/>
      <c r="F20" s="83"/>
      <c r="G20" s="86"/>
      <c r="H20" s="89"/>
      <c r="I20" s="92"/>
    </row>
    <row r="21" spans="2:9" ht="15">
      <c r="B21" s="74"/>
      <c r="C21" s="77"/>
      <c r="D21" s="10" t="s">
        <v>93</v>
      </c>
      <c r="E21" s="80"/>
      <c r="F21" s="83"/>
      <c r="G21" s="86"/>
      <c r="H21" s="89"/>
      <c r="I21" s="92"/>
    </row>
    <row r="22" spans="2:9" ht="15">
      <c r="B22" s="74"/>
      <c r="C22" s="77"/>
      <c r="D22" s="10" t="s">
        <v>9</v>
      </c>
      <c r="E22" s="80"/>
      <c r="F22" s="83"/>
      <c r="G22" s="86"/>
      <c r="H22" s="89"/>
      <c r="I22" s="92"/>
    </row>
    <row r="23" spans="2:9" ht="15">
      <c r="B23" s="74"/>
      <c r="C23" s="77"/>
      <c r="D23" s="10" t="s">
        <v>152</v>
      </c>
      <c r="E23" s="80"/>
      <c r="F23" s="83"/>
      <c r="G23" s="86"/>
      <c r="H23" s="89"/>
      <c r="I23" s="92"/>
    </row>
    <row r="24" spans="2:9" ht="30">
      <c r="B24" s="74"/>
      <c r="C24" s="77"/>
      <c r="D24" s="10" t="s">
        <v>349</v>
      </c>
      <c r="E24" s="80"/>
      <c r="F24" s="83"/>
      <c r="G24" s="86"/>
      <c r="H24" s="89"/>
      <c r="I24" s="92"/>
    </row>
    <row r="25" spans="2:9" ht="15">
      <c r="B25" s="75"/>
      <c r="C25" s="78"/>
      <c r="D25" s="11" t="s">
        <v>66</v>
      </c>
      <c r="E25" s="81"/>
      <c r="F25" s="84"/>
      <c r="G25" s="87"/>
      <c r="H25" s="90"/>
      <c r="I25" s="93"/>
    </row>
    <row r="26" spans="2:9" ht="15">
      <c r="B26" s="73" t="s">
        <v>74</v>
      </c>
      <c r="C26" s="106" t="s">
        <v>168</v>
      </c>
      <c r="D26" s="9" t="s">
        <v>379</v>
      </c>
      <c r="E26" s="82" t="s">
        <v>173</v>
      </c>
      <c r="F26" s="79" t="s">
        <v>166</v>
      </c>
      <c r="G26" s="94">
        <v>2</v>
      </c>
      <c r="H26" s="88"/>
      <c r="I26" s="97">
        <f>2*H26</f>
        <v>0</v>
      </c>
    </row>
    <row r="27" spans="2:9" ht="15">
      <c r="B27" s="74"/>
      <c r="C27" s="107"/>
      <c r="D27" s="10" t="s">
        <v>380</v>
      </c>
      <c r="E27" s="83"/>
      <c r="F27" s="80"/>
      <c r="G27" s="95"/>
      <c r="H27" s="89"/>
      <c r="I27" s="98"/>
    </row>
    <row r="28" spans="2:9" ht="15">
      <c r="B28" s="74"/>
      <c r="C28" s="107"/>
      <c r="D28" s="17" t="s">
        <v>416</v>
      </c>
      <c r="E28" s="83"/>
      <c r="F28" s="80"/>
      <c r="G28" s="95"/>
      <c r="H28" s="89"/>
      <c r="I28" s="98"/>
    </row>
    <row r="29" spans="2:9" ht="15">
      <c r="B29" s="74"/>
      <c r="C29" s="107"/>
      <c r="D29" s="10" t="s">
        <v>65</v>
      </c>
      <c r="E29" s="83"/>
      <c r="F29" s="80"/>
      <c r="G29" s="95"/>
      <c r="H29" s="89"/>
      <c r="I29" s="98"/>
    </row>
    <row r="30" spans="2:9" ht="15">
      <c r="B30" s="74"/>
      <c r="C30" s="107"/>
      <c r="D30" s="17" t="s">
        <v>170</v>
      </c>
      <c r="E30" s="83"/>
      <c r="F30" s="80"/>
      <c r="G30" s="95"/>
      <c r="H30" s="89"/>
      <c r="I30" s="98"/>
    </row>
    <row r="31" spans="2:9" ht="15">
      <c r="B31" s="74"/>
      <c r="C31" s="107"/>
      <c r="D31" s="17" t="s">
        <v>169</v>
      </c>
      <c r="E31" s="83"/>
      <c r="F31" s="80"/>
      <c r="G31" s="95"/>
      <c r="H31" s="89"/>
      <c r="I31" s="98"/>
    </row>
    <row r="32" spans="2:9" ht="15">
      <c r="B32" s="74"/>
      <c r="C32" s="107"/>
      <c r="D32" s="11" t="s">
        <v>171</v>
      </c>
      <c r="E32" s="84"/>
      <c r="F32" s="80"/>
      <c r="G32" s="96"/>
      <c r="H32" s="89"/>
      <c r="I32" s="98"/>
    </row>
    <row r="33" spans="2:9" ht="15">
      <c r="B33" s="74"/>
      <c r="C33" s="106" t="s">
        <v>172</v>
      </c>
      <c r="D33" s="9" t="s">
        <v>379</v>
      </c>
      <c r="E33" s="82" t="s">
        <v>174</v>
      </c>
      <c r="F33" s="82" t="s">
        <v>166</v>
      </c>
      <c r="G33" s="94">
        <v>2</v>
      </c>
      <c r="H33" s="89"/>
      <c r="I33" s="98"/>
    </row>
    <row r="34" spans="2:9" ht="15">
      <c r="B34" s="74"/>
      <c r="C34" s="107"/>
      <c r="D34" s="10" t="s">
        <v>380</v>
      </c>
      <c r="E34" s="83"/>
      <c r="F34" s="83"/>
      <c r="G34" s="95"/>
      <c r="H34" s="89"/>
      <c r="I34" s="98"/>
    </row>
    <row r="35" spans="2:9" ht="15">
      <c r="B35" s="74"/>
      <c r="C35" s="107"/>
      <c r="D35" s="17" t="s">
        <v>416</v>
      </c>
      <c r="E35" s="83"/>
      <c r="F35" s="83"/>
      <c r="G35" s="95"/>
      <c r="H35" s="89"/>
      <c r="I35" s="98"/>
    </row>
    <row r="36" spans="2:9" ht="15">
      <c r="B36" s="74"/>
      <c r="C36" s="107"/>
      <c r="D36" s="10" t="s">
        <v>65</v>
      </c>
      <c r="E36" s="83"/>
      <c r="F36" s="83"/>
      <c r="G36" s="95"/>
      <c r="H36" s="89"/>
      <c r="I36" s="98"/>
    </row>
    <row r="37" spans="2:9" ht="15">
      <c r="B37" s="74"/>
      <c r="C37" s="107"/>
      <c r="D37" s="17" t="s">
        <v>11</v>
      </c>
      <c r="E37" s="83"/>
      <c r="F37" s="83"/>
      <c r="G37" s="95"/>
      <c r="H37" s="89"/>
      <c r="I37" s="98"/>
    </row>
    <row r="38" spans="2:9" ht="15">
      <c r="B38" s="75"/>
      <c r="C38" s="108"/>
      <c r="D38" s="11" t="s">
        <v>171</v>
      </c>
      <c r="E38" s="84"/>
      <c r="F38" s="84"/>
      <c r="G38" s="96"/>
      <c r="H38" s="90"/>
      <c r="I38" s="99"/>
    </row>
    <row r="40" spans="8:9" ht="15">
      <c r="H40" t="s">
        <v>89</v>
      </c>
      <c r="I40" s="46">
        <f>SUM(I6:I38)</f>
        <v>0</v>
      </c>
    </row>
  </sheetData>
  <sheetProtection/>
  <mergeCells count="32">
    <mergeCell ref="E26:E32"/>
    <mergeCell ref="E33:E38"/>
    <mergeCell ref="F26:F32"/>
    <mergeCell ref="G33:G38"/>
    <mergeCell ref="F33:F38"/>
    <mergeCell ref="G26:G32"/>
    <mergeCell ref="F9:F17"/>
    <mergeCell ref="G9:G17"/>
    <mergeCell ref="C1:I1"/>
    <mergeCell ref="B3:I3"/>
    <mergeCell ref="E9:E17"/>
    <mergeCell ref="H6:H17"/>
    <mergeCell ref="B26:B38"/>
    <mergeCell ref="I18:I25"/>
    <mergeCell ref="C26:C32"/>
    <mergeCell ref="C33:C38"/>
    <mergeCell ref="B18:B25"/>
    <mergeCell ref="C18:C25"/>
    <mergeCell ref="E18:E25"/>
    <mergeCell ref="F18:F25"/>
    <mergeCell ref="G18:G25"/>
    <mergeCell ref="H18:H25"/>
    <mergeCell ref="H26:H38"/>
    <mergeCell ref="B2:I2"/>
    <mergeCell ref="B6:B17"/>
    <mergeCell ref="C6:C8"/>
    <mergeCell ref="E6:E8"/>
    <mergeCell ref="F6:F8"/>
    <mergeCell ref="G6:G8"/>
    <mergeCell ref="I6:I17"/>
    <mergeCell ref="C9:C17"/>
    <mergeCell ref="I26:I38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="80" zoomScaleNormal="80" zoomScalePageLayoutView="0" workbookViewId="0" topLeftCell="A4">
      <selection activeCell="H6" sqref="H6:H38"/>
    </sheetView>
  </sheetViews>
  <sheetFormatPr defaultColWidth="9.140625" defaultRowHeight="15"/>
  <cols>
    <col min="2" max="2" width="17.28125" style="0" customWidth="1"/>
    <col min="3" max="3" width="21.28125" style="0" customWidth="1"/>
    <col min="4" max="4" width="30.28125" style="0" customWidth="1"/>
    <col min="5" max="5" width="20.00390625" style="0" customWidth="1"/>
    <col min="6" max="7" width="13.28125" style="0" customWidth="1"/>
    <col min="8" max="8" width="17.28125" style="0" customWidth="1"/>
    <col min="9" max="9" width="17.5742187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175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317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15">
      <c r="B6" s="73" t="s">
        <v>72</v>
      </c>
      <c r="C6" s="106" t="s">
        <v>168</v>
      </c>
      <c r="D6" s="9" t="s">
        <v>379</v>
      </c>
      <c r="E6" s="82" t="s">
        <v>173</v>
      </c>
      <c r="F6" s="79" t="s">
        <v>177</v>
      </c>
      <c r="G6" s="94">
        <v>2</v>
      </c>
      <c r="H6" s="88"/>
      <c r="I6" s="97">
        <f>2*H6</f>
        <v>0</v>
      </c>
    </row>
    <row r="7" spans="2:9" ht="15">
      <c r="B7" s="74"/>
      <c r="C7" s="107"/>
      <c r="D7" s="10" t="s">
        <v>380</v>
      </c>
      <c r="E7" s="83"/>
      <c r="F7" s="80"/>
      <c r="G7" s="95"/>
      <c r="H7" s="89"/>
      <c r="I7" s="98"/>
    </row>
    <row r="8" spans="2:9" ht="15">
      <c r="B8" s="74"/>
      <c r="C8" s="107"/>
      <c r="D8" s="17" t="s">
        <v>416</v>
      </c>
      <c r="E8" s="83"/>
      <c r="F8" s="80"/>
      <c r="G8" s="95"/>
      <c r="H8" s="89"/>
      <c r="I8" s="98"/>
    </row>
    <row r="9" spans="2:9" ht="15">
      <c r="B9" s="74"/>
      <c r="C9" s="107"/>
      <c r="D9" s="10" t="s">
        <v>65</v>
      </c>
      <c r="E9" s="83"/>
      <c r="F9" s="80"/>
      <c r="G9" s="95"/>
      <c r="H9" s="89"/>
      <c r="I9" s="98"/>
    </row>
    <row r="10" spans="2:9" ht="15">
      <c r="B10" s="74"/>
      <c r="C10" s="107"/>
      <c r="D10" s="17" t="s">
        <v>170</v>
      </c>
      <c r="E10" s="83"/>
      <c r="F10" s="80"/>
      <c r="G10" s="95"/>
      <c r="H10" s="89"/>
      <c r="I10" s="98"/>
    </row>
    <row r="11" spans="2:9" ht="15">
      <c r="B11" s="74"/>
      <c r="C11" s="107"/>
      <c r="D11" s="17" t="s">
        <v>169</v>
      </c>
      <c r="E11" s="83"/>
      <c r="F11" s="80"/>
      <c r="G11" s="95"/>
      <c r="H11" s="89"/>
      <c r="I11" s="98"/>
    </row>
    <row r="12" spans="2:9" ht="15">
      <c r="B12" s="74"/>
      <c r="C12" s="107"/>
      <c r="D12" s="11" t="s">
        <v>171</v>
      </c>
      <c r="E12" s="84"/>
      <c r="F12" s="80"/>
      <c r="G12" s="96"/>
      <c r="H12" s="89"/>
      <c r="I12" s="98"/>
    </row>
    <row r="13" spans="2:9" ht="15">
      <c r="B13" s="74"/>
      <c r="C13" s="122" t="s">
        <v>172</v>
      </c>
      <c r="D13" s="9" t="s">
        <v>379</v>
      </c>
      <c r="E13" s="82" t="s">
        <v>174</v>
      </c>
      <c r="F13" s="82" t="s">
        <v>177</v>
      </c>
      <c r="G13" s="94">
        <v>2</v>
      </c>
      <c r="H13" s="89"/>
      <c r="I13" s="98"/>
    </row>
    <row r="14" spans="2:9" ht="15">
      <c r="B14" s="74"/>
      <c r="C14" s="123"/>
      <c r="D14" s="10" t="s">
        <v>380</v>
      </c>
      <c r="E14" s="83"/>
      <c r="F14" s="83"/>
      <c r="G14" s="95"/>
      <c r="H14" s="89"/>
      <c r="I14" s="98"/>
    </row>
    <row r="15" spans="2:9" ht="15">
      <c r="B15" s="74"/>
      <c r="C15" s="123"/>
      <c r="D15" s="17" t="s">
        <v>416</v>
      </c>
      <c r="E15" s="83"/>
      <c r="F15" s="83"/>
      <c r="G15" s="95"/>
      <c r="H15" s="89"/>
      <c r="I15" s="98"/>
    </row>
    <row r="16" spans="2:9" ht="15">
      <c r="B16" s="74"/>
      <c r="C16" s="123"/>
      <c r="D16" s="10" t="s">
        <v>65</v>
      </c>
      <c r="E16" s="83"/>
      <c r="F16" s="83"/>
      <c r="G16" s="95"/>
      <c r="H16" s="89"/>
      <c r="I16" s="98"/>
    </row>
    <row r="17" spans="2:9" ht="15">
      <c r="B17" s="74"/>
      <c r="C17" s="123"/>
      <c r="D17" s="17" t="s">
        <v>11</v>
      </c>
      <c r="E17" s="83"/>
      <c r="F17" s="83"/>
      <c r="G17" s="95"/>
      <c r="H17" s="89"/>
      <c r="I17" s="98"/>
    </row>
    <row r="18" spans="2:9" ht="15">
      <c r="B18" s="75"/>
      <c r="C18" s="124"/>
      <c r="D18" s="11" t="s">
        <v>171</v>
      </c>
      <c r="E18" s="84"/>
      <c r="F18" s="84"/>
      <c r="G18" s="96"/>
      <c r="H18" s="90"/>
      <c r="I18" s="99"/>
    </row>
    <row r="19" spans="2:9" ht="30">
      <c r="B19" s="115" t="s">
        <v>73</v>
      </c>
      <c r="C19" s="73" t="s">
        <v>13</v>
      </c>
      <c r="D19" s="9" t="s">
        <v>383</v>
      </c>
      <c r="E19" s="82" t="s">
        <v>38</v>
      </c>
      <c r="F19" s="82" t="s">
        <v>177</v>
      </c>
      <c r="G19" s="94">
        <v>2</v>
      </c>
      <c r="H19" s="88"/>
      <c r="I19" s="97">
        <f>2*H19</f>
        <v>0</v>
      </c>
    </row>
    <row r="20" spans="2:9" ht="15">
      <c r="B20" s="116"/>
      <c r="C20" s="74"/>
      <c r="D20" s="10" t="s">
        <v>382</v>
      </c>
      <c r="E20" s="83"/>
      <c r="F20" s="83"/>
      <c r="G20" s="95"/>
      <c r="H20" s="89"/>
      <c r="I20" s="98"/>
    </row>
    <row r="21" spans="2:9" ht="30">
      <c r="B21" s="116"/>
      <c r="C21" s="75"/>
      <c r="D21" s="11" t="s">
        <v>70</v>
      </c>
      <c r="E21" s="84"/>
      <c r="F21" s="84"/>
      <c r="G21" s="96"/>
      <c r="H21" s="89"/>
      <c r="I21" s="98"/>
    </row>
    <row r="22" spans="2:9" ht="15">
      <c r="B22" s="116"/>
      <c r="C22" s="73" t="s">
        <v>21</v>
      </c>
      <c r="D22" s="10" t="s">
        <v>379</v>
      </c>
      <c r="E22" s="82" t="s">
        <v>39</v>
      </c>
      <c r="F22" s="82" t="s">
        <v>177</v>
      </c>
      <c r="G22" s="94">
        <v>2</v>
      </c>
      <c r="H22" s="89"/>
      <c r="I22" s="98"/>
    </row>
    <row r="23" spans="2:9" ht="15">
      <c r="B23" s="116"/>
      <c r="C23" s="74"/>
      <c r="D23" s="10" t="s">
        <v>380</v>
      </c>
      <c r="E23" s="83"/>
      <c r="F23" s="83"/>
      <c r="G23" s="95"/>
      <c r="H23" s="89"/>
      <c r="I23" s="98"/>
    </row>
    <row r="24" spans="2:9" ht="15">
      <c r="B24" s="116"/>
      <c r="C24" s="74"/>
      <c r="D24" s="10" t="s">
        <v>96</v>
      </c>
      <c r="E24" s="83"/>
      <c r="F24" s="83"/>
      <c r="G24" s="95"/>
      <c r="H24" s="89"/>
      <c r="I24" s="98"/>
    </row>
    <row r="25" spans="2:9" ht="15">
      <c r="B25" s="116"/>
      <c r="C25" s="74"/>
      <c r="D25" s="10" t="s">
        <v>10</v>
      </c>
      <c r="E25" s="83"/>
      <c r="F25" s="83"/>
      <c r="G25" s="95"/>
      <c r="H25" s="89"/>
      <c r="I25" s="98"/>
    </row>
    <row r="26" spans="2:9" ht="15">
      <c r="B26" s="116"/>
      <c r="C26" s="74"/>
      <c r="D26" s="10" t="s">
        <v>61</v>
      </c>
      <c r="E26" s="83"/>
      <c r="F26" s="83"/>
      <c r="G26" s="95"/>
      <c r="H26" s="89"/>
      <c r="I26" s="98"/>
    </row>
    <row r="27" spans="2:9" ht="30">
      <c r="B27" s="116"/>
      <c r="C27" s="74"/>
      <c r="D27" s="10" t="s">
        <v>417</v>
      </c>
      <c r="E27" s="83"/>
      <c r="F27" s="83"/>
      <c r="G27" s="95"/>
      <c r="H27" s="89"/>
      <c r="I27" s="98"/>
    </row>
    <row r="28" spans="2:9" ht="15">
      <c r="B28" s="116"/>
      <c r="C28" s="74"/>
      <c r="D28" s="10" t="s">
        <v>93</v>
      </c>
      <c r="E28" s="83"/>
      <c r="F28" s="83"/>
      <c r="G28" s="95"/>
      <c r="H28" s="89"/>
      <c r="I28" s="98"/>
    </row>
    <row r="29" spans="2:9" ht="30">
      <c r="B29" s="116"/>
      <c r="C29" s="74"/>
      <c r="D29" s="10" t="s">
        <v>62</v>
      </c>
      <c r="E29" s="83"/>
      <c r="F29" s="83"/>
      <c r="G29" s="95"/>
      <c r="H29" s="89"/>
      <c r="I29" s="98"/>
    </row>
    <row r="30" spans="2:9" ht="15">
      <c r="B30" s="117"/>
      <c r="C30" s="75"/>
      <c r="D30" s="11" t="s">
        <v>63</v>
      </c>
      <c r="E30" s="84"/>
      <c r="F30" s="84"/>
      <c r="G30" s="96"/>
      <c r="H30" s="90"/>
      <c r="I30" s="99"/>
    </row>
    <row r="31" spans="2:9" ht="15">
      <c r="B31" s="73" t="s">
        <v>74</v>
      </c>
      <c r="C31" s="76" t="s">
        <v>167</v>
      </c>
      <c r="D31" s="9" t="s">
        <v>379</v>
      </c>
      <c r="E31" s="79" t="s">
        <v>401</v>
      </c>
      <c r="F31" s="82" t="s">
        <v>177</v>
      </c>
      <c r="G31" s="85">
        <v>2</v>
      </c>
      <c r="H31" s="88"/>
      <c r="I31" s="91">
        <f>H31*G31</f>
        <v>0</v>
      </c>
    </row>
    <row r="32" spans="2:9" ht="15">
      <c r="B32" s="74"/>
      <c r="C32" s="77"/>
      <c r="D32" s="10" t="s">
        <v>380</v>
      </c>
      <c r="E32" s="80"/>
      <c r="F32" s="83"/>
      <c r="G32" s="86"/>
      <c r="H32" s="89"/>
      <c r="I32" s="92"/>
    </row>
    <row r="33" spans="2:9" ht="15">
      <c r="B33" s="74"/>
      <c r="C33" s="77"/>
      <c r="D33" s="10" t="s">
        <v>112</v>
      </c>
      <c r="E33" s="80"/>
      <c r="F33" s="83"/>
      <c r="G33" s="86"/>
      <c r="H33" s="89"/>
      <c r="I33" s="92"/>
    </row>
    <row r="34" spans="2:9" ht="15">
      <c r="B34" s="74"/>
      <c r="C34" s="77"/>
      <c r="D34" s="10" t="s">
        <v>93</v>
      </c>
      <c r="E34" s="80"/>
      <c r="F34" s="83"/>
      <c r="G34" s="86"/>
      <c r="H34" s="89"/>
      <c r="I34" s="92"/>
    </row>
    <row r="35" spans="2:9" ht="15">
      <c r="B35" s="74"/>
      <c r="C35" s="77"/>
      <c r="D35" s="10" t="s">
        <v>9</v>
      </c>
      <c r="E35" s="80"/>
      <c r="F35" s="83"/>
      <c r="G35" s="86"/>
      <c r="H35" s="89"/>
      <c r="I35" s="92"/>
    </row>
    <row r="36" spans="2:9" ht="15">
      <c r="B36" s="74"/>
      <c r="C36" s="77"/>
      <c r="D36" s="10" t="s">
        <v>152</v>
      </c>
      <c r="E36" s="80"/>
      <c r="F36" s="83"/>
      <c r="G36" s="86"/>
      <c r="H36" s="89"/>
      <c r="I36" s="92"/>
    </row>
    <row r="37" spans="2:9" ht="30">
      <c r="B37" s="74"/>
      <c r="C37" s="77"/>
      <c r="D37" s="10" t="s">
        <v>349</v>
      </c>
      <c r="E37" s="80"/>
      <c r="F37" s="83"/>
      <c r="G37" s="86"/>
      <c r="H37" s="89"/>
      <c r="I37" s="92"/>
    </row>
    <row r="38" spans="2:9" ht="15">
      <c r="B38" s="75"/>
      <c r="C38" s="78"/>
      <c r="D38" s="11" t="s">
        <v>66</v>
      </c>
      <c r="E38" s="81"/>
      <c r="F38" s="84"/>
      <c r="G38" s="87"/>
      <c r="H38" s="90"/>
      <c r="I38" s="93"/>
    </row>
    <row r="40" spans="8:9" ht="15">
      <c r="H40" t="s">
        <v>89</v>
      </c>
      <c r="I40" s="46">
        <f>SUM(I6:I38)</f>
        <v>0</v>
      </c>
    </row>
  </sheetData>
  <sheetProtection/>
  <mergeCells count="32">
    <mergeCell ref="I31:I38"/>
    <mergeCell ref="B6:B18"/>
    <mergeCell ref="C6:C12"/>
    <mergeCell ref="E6:E12"/>
    <mergeCell ref="F6:F12"/>
    <mergeCell ref="G6:G12"/>
    <mergeCell ref="F22:F30"/>
    <mergeCell ref="G22:G30"/>
    <mergeCell ref="F13:F18"/>
    <mergeCell ref="G13:G18"/>
    <mergeCell ref="E22:E30"/>
    <mergeCell ref="C13:C18"/>
    <mergeCell ref="I6:I18"/>
    <mergeCell ref="E13:E18"/>
    <mergeCell ref="C19:C21"/>
    <mergeCell ref="E19:E21"/>
    <mergeCell ref="B31:B38"/>
    <mergeCell ref="C31:C38"/>
    <mergeCell ref="E31:E38"/>
    <mergeCell ref="F31:F38"/>
    <mergeCell ref="G31:G38"/>
    <mergeCell ref="H31:H38"/>
    <mergeCell ref="C1:I1"/>
    <mergeCell ref="B3:I3"/>
    <mergeCell ref="H6:H18"/>
    <mergeCell ref="H19:H30"/>
    <mergeCell ref="B2:I2"/>
    <mergeCell ref="B19:B30"/>
    <mergeCell ref="I19:I30"/>
    <mergeCell ref="C22:C30"/>
    <mergeCell ref="F19:F21"/>
    <mergeCell ref="G19:G21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"/>
  <sheetViews>
    <sheetView zoomScale="80" zoomScaleNormal="80" zoomScalePageLayoutView="0" workbookViewId="0" topLeftCell="A1">
      <selection activeCell="H6" sqref="H6:H10"/>
    </sheetView>
  </sheetViews>
  <sheetFormatPr defaultColWidth="9.140625" defaultRowHeight="15"/>
  <cols>
    <col min="2" max="2" width="17.8515625" style="0" customWidth="1"/>
    <col min="3" max="3" width="19.8515625" style="0" bestFit="1" customWidth="1"/>
    <col min="4" max="4" width="24.42187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6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185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461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10" ht="15">
      <c r="B6" s="73" t="s">
        <v>72</v>
      </c>
      <c r="C6" s="76" t="s">
        <v>12</v>
      </c>
      <c r="D6" s="9" t="s">
        <v>442</v>
      </c>
      <c r="E6" s="79" t="s">
        <v>400</v>
      </c>
      <c r="F6" s="82" t="s">
        <v>181</v>
      </c>
      <c r="G6" s="118">
        <v>1</v>
      </c>
      <c r="H6" s="88"/>
      <c r="I6" s="91">
        <f>H6*G6</f>
        <v>0</v>
      </c>
      <c r="J6" s="68"/>
    </row>
    <row r="7" spans="2:9" ht="15">
      <c r="B7" s="74"/>
      <c r="C7" s="77"/>
      <c r="D7" s="10" t="s">
        <v>380</v>
      </c>
      <c r="E7" s="80"/>
      <c r="F7" s="83"/>
      <c r="G7" s="119"/>
      <c r="H7" s="89"/>
      <c r="I7" s="92"/>
    </row>
    <row r="8" spans="2:9" ht="15">
      <c r="B8" s="74"/>
      <c r="C8" s="77"/>
      <c r="D8" s="10" t="s">
        <v>412</v>
      </c>
      <c r="E8" s="80"/>
      <c r="F8" s="83"/>
      <c r="G8" s="119"/>
      <c r="H8" s="89"/>
      <c r="I8" s="92"/>
    </row>
    <row r="9" spans="2:9" ht="30">
      <c r="B9" s="74"/>
      <c r="C9" s="77"/>
      <c r="D9" s="10" t="s">
        <v>65</v>
      </c>
      <c r="E9" s="80"/>
      <c r="F9" s="83"/>
      <c r="G9" s="119"/>
      <c r="H9" s="89"/>
      <c r="I9" s="92"/>
    </row>
    <row r="10" spans="2:9" ht="15">
      <c r="B10" s="75"/>
      <c r="C10" s="78"/>
      <c r="D10" s="11" t="s">
        <v>66</v>
      </c>
      <c r="E10" s="81"/>
      <c r="F10" s="84"/>
      <c r="G10" s="120"/>
      <c r="H10" s="90"/>
      <c r="I10" s="93"/>
    </row>
    <row r="11" ht="15">
      <c r="D11" s="1"/>
    </row>
    <row r="12" spans="8:9" ht="15">
      <c r="H12" t="s">
        <v>89</v>
      </c>
      <c r="I12" s="46">
        <f>SUM(I6:I10)</f>
        <v>0</v>
      </c>
    </row>
  </sheetData>
  <sheetProtection/>
  <mergeCells count="10">
    <mergeCell ref="C1:I1"/>
    <mergeCell ref="B3:I3"/>
    <mergeCell ref="B2:I2"/>
    <mergeCell ref="B6:B10"/>
    <mergeCell ref="C6:C10"/>
    <mergeCell ref="E6:E10"/>
    <mergeCell ref="G6:G10"/>
    <mergeCell ref="F6:F10"/>
    <mergeCell ref="I6:I10"/>
    <mergeCell ref="H6:H10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"/>
  <sheetViews>
    <sheetView zoomScale="80" zoomScaleNormal="80" zoomScalePageLayoutView="0" workbookViewId="0" topLeftCell="A1">
      <selection activeCell="H6" sqref="H6:H10"/>
    </sheetView>
  </sheetViews>
  <sheetFormatPr defaultColWidth="9.140625" defaultRowHeight="15"/>
  <cols>
    <col min="2" max="2" width="17.8515625" style="0" customWidth="1"/>
    <col min="3" max="3" width="19.8515625" style="0" bestFit="1" customWidth="1"/>
    <col min="4" max="4" width="24.42187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6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202</v>
      </c>
      <c r="C2" s="72"/>
      <c r="D2" s="72"/>
      <c r="E2" s="72"/>
      <c r="F2" s="72"/>
      <c r="G2" s="72"/>
      <c r="H2" s="72"/>
      <c r="I2" s="72"/>
    </row>
    <row r="3" spans="2:9" ht="18" customHeight="1">
      <c r="B3" s="121" t="s">
        <v>461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10" ht="15">
      <c r="B6" s="73" t="s">
        <v>72</v>
      </c>
      <c r="C6" s="76" t="s">
        <v>12</v>
      </c>
      <c r="D6" s="9" t="s">
        <v>442</v>
      </c>
      <c r="E6" s="79" t="s">
        <v>400</v>
      </c>
      <c r="F6" s="82" t="s">
        <v>296</v>
      </c>
      <c r="G6" s="118">
        <v>1</v>
      </c>
      <c r="H6" s="88"/>
      <c r="I6" s="91">
        <f>H6*G6</f>
        <v>0</v>
      </c>
      <c r="J6" s="68"/>
    </row>
    <row r="7" spans="2:9" ht="15">
      <c r="B7" s="74"/>
      <c r="C7" s="77"/>
      <c r="D7" s="10" t="s">
        <v>380</v>
      </c>
      <c r="E7" s="80"/>
      <c r="F7" s="83"/>
      <c r="G7" s="119"/>
      <c r="H7" s="89"/>
      <c r="I7" s="92"/>
    </row>
    <row r="8" spans="2:9" ht="15">
      <c r="B8" s="74"/>
      <c r="C8" s="77"/>
      <c r="D8" s="10" t="s">
        <v>412</v>
      </c>
      <c r="E8" s="80"/>
      <c r="F8" s="83"/>
      <c r="G8" s="119"/>
      <c r="H8" s="89"/>
      <c r="I8" s="92"/>
    </row>
    <row r="9" spans="2:9" ht="30">
      <c r="B9" s="74"/>
      <c r="C9" s="77"/>
      <c r="D9" s="10" t="s">
        <v>65</v>
      </c>
      <c r="E9" s="80"/>
      <c r="F9" s="83"/>
      <c r="G9" s="119"/>
      <c r="H9" s="89"/>
      <c r="I9" s="92"/>
    </row>
    <row r="10" spans="2:9" ht="15">
      <c r="B10" s="75"/>
      <c r="C10" s="78"/>
      <c r="D10" s="11" t="s">
        <v>66</v>
      </c>
      <c r="E10" s="81"/>
      <c r="F10" s="84"/>
      <c r="G10" s="120"/>
      <c r="H10" s="90"/>
      <c r="I10" s="93"/>
    </row>
    <row r="11" ht="15">
      <c r="D11" s="1"/>
    </row>
    <row r="12" spans="8:9" ht="15">
      <c r="H12" t="s">
        <v>89</v>
      </c>
      <c r="I12" s="46">
        <f>SUM(I6:I10)</f>
        <v>0</v>
      </c>
    </row>
  </sheetData>
  <sheetProtection/>
  <mergeCells count="10">
    <mergeCell ref="C1:I1"/>
    <mergeCell ref="B3:I3"/>
    <mergeCell ref="B2:I2"/>
    <mergeCell ref="B6:B10"/>
    <mergeCell ref="C6:C10"/>
    <mergeCell ref="E6:E10"/>
    <mergeCell ref="G6:G10"/>
    <mergeCell ref="F6:F10"/>
    <mergeCell ref="I6:I10"/>
    <mergeCell ref="H6:H10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zoomScale="80" zoomScaleNormal="80" zoomScalePageLayoutView="0" workbookViewId="0" topLeftCell="A33">
      <selection activeCell="H54" sqref="H6:H56"/>
    </sheetView>
  </sheetViews>
  <sheetFormatPr defaultColWidth="9.140625" defaultRowHeight="15"/>
  <cols>
    <col min="2" max="2" width="18.28125" style="0" customWidth="1"/>
    <col min="3" max="3" width="17.28125" style="0" customWidth="1"/>
    <col min="4" max="4" width="30.28125" style="0" customWidth="1"/>
    <col min="5" max="5" width="16.8515625" style="0" customWidth="1"/>
    <col min="6" max="6" width="18.28125" style="0" customWidth="1"/>
    <col min="7" max="7" width="17.7109375" style="0" customWidth="1"/>
    <col min="8" max="8" width="16.57421875" style="0" customWidth="1"/>
    <col min="9" max="9" width="17.42187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186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318</v>
      </c>
      <c r="C3" s="121"/>
      <c r="D3" s="121"/>
      <c r="E3" s="121"/>
      <c r="F3" s="121"/>
      <c r="G3" s="121"/>
      <c r="H3" s="121"/>
      <c r="I3" s="121"/>
    </row>
    <row r="4" spans="2:9" ht="18.75">
      <c r="B4" s="37"/>
      <c r="C4" s="37"/>
      <c r="D4" s="37"/>
      <c r="E4" s="37"/>
      <c r="F4" s="37"/>
      <c r="G4" s="37"/>
      <c r="H4" s="37"/>
      <c r="I4" s="37"/>
    </row>
    <row r="5" spans="2:9" ht="60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10" ht="15">
      <c r="B6" s="73" t="s">
        <v>72</v>
      </c>
      <c r="C6" s="76" t="s">
        <v>187</v>
      </c>
      <c r="D6" s="9" t="s">
        <v>442</v>
      </c>
      <c r="E6" s="79" t="s">
        <v>188</v>
      </c>
      <c r="F6" s="82" t="s">
        <v>189</v>
      </c>
      <c r="G6" s="94">
        <v>1</v>
      </c>
      <c r="H6" s="88"/>
      <c r="I6" s="97">
        <f>H6</f>
        <v>0</v>
      </c>
      <c r="J6" s="68"/>
    </row>
    <row r="7" spans="2:10" ht="15">
      <c r="B7" s="74"/>
      <c r="C7" s="77"/>
      <c r="D7" s="10" t="s">
        <v>382</v>
      </c>
      <c r="E7" s="80"/>
      <c r="F7" s="83"/>
      <c r="G7" s="95"/>
      <c r="H7" s="89"/>
      <c r="I7" s="98"/>
      <c r="J7" s="68"/>
    </row>
    <row r="8" spans="2:10" ht="30">
      <c r="B8" s="74"/>
      <c r="C8" s="77"/>
      <c r="D8" s="10" t="s">
        <v>60</v>
      </c>
      <c r="E8" s="80"/>
      <c r="F8" s="83"/>
      <c r="G8" s="95"/>
      <c r="H8" s="89"/>
      <c r="I8" s="98"/>
      <c r="J8" s="68"/>
    </row>
    <row r="9" spans="2:9" ht="30">
      <c r="B9" s="74"/>
      <c r="C9" s="78"/>
      <c r="D9" s="11" t="s">
        <v>70</v>
      </c>
      <c r="E9" s="81"/>
      <c r="F9" s="84"/>
      <c r="G9" s="96"/>
      <c r="H9" s="89"/>
      <c r="I9" s="98"/>
    </row>
    <row r="10" spans="2:9" ht="15">
      <c r="B10" s="74"/>
      <c r="C10" s="73" t="s">
        <v>19</v>
      </c>
      <c r="D10" s="10" t="s">
        <v>379</v>
      </c>
      <c r="E10" s="82" t="s">
        <v>161</v>
      </c>
      <c r="F10" s="82" t="s">
        <v>189</v>
      </c>
      <c r="G10" s="94">
        <v>1</v>
      </c>
      <c r="H10" s="89"/>
      <c r="I10" s="98"/>
    </row>
    <row r="11" spans="2:9" ht="15">
      <c r="B11" s="74"/>
      <c r="C11" s="74"/>
      <c r="D11" s="10" t="s">
        <v>380</v>
      </c>
      <c r="E11" s="83"/>
      <c r="F11" s="83"/>
      <c r="G11" s="95"/>
      <c r="H11" s="89"/>
      <c r="I11" s="98"/>
    </row>
    <row r="12" spans="2:9" ht="15">
      <c r="B12" s="74"/>
      <c r="C12" s="74"/>
      <c r="D12" s="10" t="s">
        <v>8</v>
      </c>
      <c r="E12" s="83"/>
      <c r="F12" s="83"/>
      <c r="G12" s="95"/>
      <c r="H12" s="89"/>
      <c r="I12" s="98"/>
    </row>
    <row r="13" spans="2:9" ht="15">
      <c r="B13" s="74"/>
      <c r="C13" s="74"/>
      <c r="D13" s="10" t="s">
        <v>419</v>
      </c>
      <c r="E13" s="83"/>
      <c r="F13" s="83"/>
      <c r="G13" s="95"/>
      <c r="H13" s="89"/>
      <c r="I13" s="98"/>
    </row>
    <row r="14" spans="2:9" ht="15">
      <c r="B14" s="74"/>
      <c r="C14" s="74"/>
      <c r="D14" s="10" t="s">
        <v>11</v>
      </c>
      <c r="E14" s="83"/>
      <c r="F14" s="83"/>
      <c r="G14" s="95"/>
      <c r="H14" s="89"/>
      <c r="I14" s="98"/>
    </row>
    <row r="15" spans="2:9" ht="15">
      <c r="B15" s="74"/>
      <c r="C15" s="74"/>
      <c r="D15" s="10" t="s">
        <v>66</v>
      </c>
      <c r="E15" s="83"/>
      <c r="F15" s="83"/>
      <c r="G15" s="95"/>
      <c r="H15" s="89"/>
      <c r="I15" s="98"/>
    </row>
    <row r="16" spans="2:9" ht="15">
      <c r="B16" s="74"/>
      <c r="C16" s="74"/>
      <c r="D16" s="10" t="s">
        <v>61</v>
      </c>
      <c r="E16" s="83"/>
      <c r="F16" s="83"/>
      <c r="G16" s="95"/>
      <c r="H16" s="89"/>
      <c r="I16" s="98"/>
    </row>
    <row r="17" spans="2:9" ht="15">
      <c r="B17" s="74"/>
      <c r="C17" s="75"/>
      <c r="D17" s="11" t="s">
        <v>63</v>
      </c>
      <c r="E17" s="84"/>
      <c r="F17" s="84"/>
      <c r="G17" s="96"/>
      <c r="H17" s="89"/>
      <c r="I17" s="98"/>
    </row>
    <row r="18" spans="2:9" ht="15">
      <c r="B18" s="74"/>
      <c r="C18" s="73" t="s">
        <v>19</v>
      </c>
      <c r="D18" s="10" t="s">
        <v>379</v>
      </c>
      <c r="E18" s="82" t="s">
        <v>191</v>
      </c>
      <c r="F18" s="82" t="s">
        <v>189</v>
      </c>
      <c r="G18" s="94">
        <v>1</v>
      </c>
      <c r="H18" s="89"/>
      <c r="I18" s="98"/>
    </row>
    <row r="19" spans="2:9" ht="15">
      <c r="B19" s="74"/>
      <c r="C19" s="74"/>
      <c r="D19" s="10" t="s">
        <v>380</v>
      </c>
      <c r="E19" s="83"/>
      <c r="F19" s="83"/>
      <c r="G19" s="95"/>
      <c r="H19" s="89"/>
      <c r="I19" s="98"/>
    </row>
    <row r="20" spans="2:9" ht="15">
      <c r="B20" s="74"/>
      <c r="C20" s="74"/>
      <c r="D20" s="10" t="s">
        <v>8</v>
      </c>
      <c r="E20" s="83"/>
      <c r="F20" s="83"/>
      <c r="G20" s="95"/>
      <c r="H20" s="89"/>
      <c r="I20" s="98"/>
    </row>
    <row r="21" spans="2:9" ht="15">
      <c r="B21" s="74"/>
      <c r="C21" s="74"/>
      <c r="D21" s="10" t="s">
        <v>416</v>
      </c>
      <c r="E21" s="83"/>
      <c r="F21" s="83"/>
      <c r="G21" s="95"/>
      <c r="H21" s="89"/>
      <c r="I21" s="98"/>
    </row>
    <row r="22" spans="2:9" ht="15">
      <c r="B22" s="74"/>
      <c r="C22" s="74"/>
      <c r="D22" s="10" t="s">
        <v>11</v>
      </c>
      <c r="E22" s="83"/>
      <c r="F22" s="83"/>
      <c r="G22" s="95"/>
      <c r="H22" s="89"/>
      <c r="I22" s="98"/>
    </row>
    <row r="23" spans="2:9" ht="15">
      <c r="B23" s="74"/>
      <c r="C23" s="74"/>
      <c r="D23" s="10" t="s">
        <v>66</v>
      </c>
      <c r="E23" s="83"/>
      <c r="F23" s="83"/>
      <c r="G23" s="95"/>
      <c r="H23" s="89"/>
      <c r="I23" s="98"/>
    </row>
    <row r="24" spans="2:9" ht="15">
      <c r="B24" s="74"/>
      <c r="C24" s="74"/>
      <c r="D24" s="10" t="s">
        <v>61</v>
      </c>
      <c r="E24" s="83"/>
      <c r="F24" s="83"/>
      <c r="G24" s="95"/>
      <c r="H24" s="89"/>
      <c r="I24" s="98"/>
    </row>
    <row r="25" spans="2:9" ht="15">
      <c r="B25" s="74"/>
      <c r="C25" s="75"/>
      <c r="D25" s="11" t="s">
        <v>63</v>
      </c>
      <c r="E25" s="84"/>
      <c r="F25" s="84"/>
      <c r="G25" s="96"/>
      <c r="H25" s="89"/>
      <c r="I25" s="98"/>
    </row>
    <row r="26" spans="2:9" ht="15">
      <c r="B26" s="74"/>
      <c r="C26" s="73" t="s">
        <v>19</v>
      </c>
      <c r="D26" s="10" t="s">
        <v>379</v>
      </c>
      <c r="E26" s="82" t="s">
        <v>190</v>
      </c>
      <c r="F26" s="82" t="s">
        <v>189</v>
      </c>
      <c r="G26" s="94">
        <v>1</v>
      </c>
      <c r="H26" s="89"/>
      <c r="I26" s="98"/>
    </row>
    <row r="27" spans="2:9" ht="15">
      <c r="B27" s="74"/>
      <c r="C27" s="74"/>
      <c r="D27" s="10" t="s">
        <v>380</v>
      </c>
      <c r="E27" s="83"/>
      <c r="F27" s="83"/>
      <c r="G27" s="95"/>
      <c r="H27" s="89"/>
      <c r="I27" s="98"/>
    </row>
    <row r="28" spans="2:9" ht="15">
      <c r="B28" s="74"/>
      <c r="C28" s="74"/>
      <c r="D28" s="10" t="s">
        <v>8</v>
      </c>
      <c r="E28" s="83"/>
      <c r="F28" s="83"/>
      <c r="G28" s="95"/>
      <c r="H28" s="89"/>
      <c r="I28" s="98"/>
    </row>
    <row r="29" spans="2:9" ht="15">
      <c r="B29" s="74"/>
      <c r="C29" s="74"/>
      <c r="D29" s="10" t="s">
        <v>412</v>
      </c>
      <c r="E29" s="83"/>
      <c r="F29" s="83"/>
      <c r="G29" s="95"/>
      <c r="H29" s="89"/>
      <c r="I29" s="98"/>
    </row>
    <row r="30" spans="2:9" ht="15">
      <c r="B30" s="74"/>
      <c r="C30" s="74"/>
      <c r="D30" s="10" t="s">
        <v>11</v>
      </c>
      <c r="E30" s="83"/>
      <c r="F30" s="83"/>
      <c r="G30" s="95"/>
      <c r="H30" s="89"/>
      <c r="I30" s="98"/>
    </row>
    <row r="31" spans="2:9" ht="15">
      <c r="B31" s="74"/>
      <c r="C31" s="74"/>
      <c r="D31" s="10" t="s">
        <v>66</v>
      </c>
      <c r="E31" s="83"/>
      <c r="F31" s="83"/>
      <c r="G31" s="95"/>
      <c r="H31" s="89"/>
      <c r="I31" s="98"/>
    </row>
    <row r="32" spans="2:9" ht="15">
      <c r="B32" s="74"/>
      <c r="C32" s="74"/>
      <c r="D32" s="10" t="s">
        <v>61</v>
      </c>
      <c r="E32" s="83"/>
      <c r="F32" s="83"/>
      <c r="G32" s="95"/>
      <c r="H32" s="89"/>
      <c r="I32" s="98"/>
    </row>
    <row r="33" spans="2:9" ht="15">
      <c r="B33" s="75"/>
      <c r="C33" s="75"/>
      <c r="D33" s="11" t="s">
        <v>63</v>
      </c>
      <c r="E33" s="84"/>
      <c r="F33" s="84"/>
      <c r="G33" s="96"/>
      <c r="H33" s="90"/>
      <c r="I33" s="99"/>
    </row>
    <row r="34" spans="2:9" ht="15">
      <c r="B34" s="73" t="s">
        <v>73</v>
      </c>
      <c r="C34" s="76" t="s">
        <v>64</v>
      </c>
      <c r="D34" s="9" t="s">
        <v>379</v>
      </c>
      <c r="E34" s="79" t="s">
        <v>141</v>
      </c>
      <c r="F34" s="82" t="s">
        <v>189</v>
      </c>
      <c r="G34" s="85">
        <v>1</v>
      </c>
      <c r="H34" s="88"/>
      <c r="I34" s="91">
        <f>H34*G34</f>
        <v>0</v>
      </c>
    </row>
    <row r="35" spans="2:9" ht="15">
      <c r="B35" s="74"/>
      <c r="C35" s="77"/>
      <c r="D35" s="10" t="s">
        <v>380</v>
      </c>
      <c r="E35" s="80"/>
      <c r="F35" s="83"/>
      <c r="G35" s="86"/>
      <c r="H35" s="89"/>
      <c r="I35" s="92"/>
    </row>
    <row r="36" spans="2:9" ht="15">
      <c r="B36" s="74"/>
      <c r="C36" s="77"/>
      <c r="D36" s="10" t="s">
        <v>419</v>
      </c>
      <c r="E36" s="80"/>
      <c r="F36" s="83"/>
      <c r="G36" s="86"/>
      <c r="H36" s="89"/>
      <c r="I36" s="92"/>
    </row>
    <row r="37" spans="2:9" ht="15">
      <c r="B37" s="74"/>
      <c r="C37" s="77"/>
      <c r="D37" s="10" t="s">
        <v>11</v>
      </c>
      <c r="E37" s="80"/>
      <c r="F37" s="83"/>
      <c r="G37" s="86"/>
      <c r="H37" s="89"/>
      <c r="I37" s="92"/>
    </row>
    <row r="38" spans="2:9" ht="15">
      <c r="B38" s="74"/>
      <c r="C38" s="77"/>
      <c r="D38" s="10" t="s">
        <v>65</v>
      </c>
      <c r="E38" s="80"/>
      <c r="F38" s="83"/>
      <c r="G38" s="86"/>
      <c r="H38" s="89"/>
      <c r="I38" s="92"/>
    </row>
    <row r="39" spans="2:9" ht="30">
      <c r="B39" s="74"/>
      <c r="C39" s="77"/>
      <c r="D39" s="10" t="s">
        <v>349</v>
      </c>
      <c r="E39" s="80"/>
      <c r="F39" s="83"/>
      <c r="G39" s="86"/>
      <c r="H39" s="89"/>
      <c r="I39" s="92"/>
    </row>
    <row r="40" spans="2:9" ht="15">
      <c r="B40" s="75"/>
      <c r="C40" s="78"/>
      <c r="D40" s="11" t="s">
        <v>66</v>
      </c>
      <c r="E40" s="81"/>
      <c r="F40" s="84"/>
      <c r="G40" s="87"/>
      <c r="H40" s="90"/>
      <c r="I40" s="93"/>
    </row>
    <row r="41" spans="2:9" ht="15">
      <c r="B41" s="73" t="s">
        <v>74</v>
      </c>
      <c r="C41" s="76" t="s">
        <v>64</v>
      </c>
      <c r="D41" s="9" t="s">
        <v>379</v>
      </c>
      <c r="E41" s="79" t="s">
        <v>33</v>
      </c>
      <c r="F41" s="82" t="s">
        <v>189</v>
      </c>
      <c r="G41" s="85">
        <v>1</v>
      </c>
      <c r="H41" s="88"/>
      <c r="I41" s="91">
        <f>H41*G41</f>
        <v>0</v>
      </c>
    </row>
    <row r="42" spans="2:9" ht="15">
      <c r="B42" s="74"/>
      <c r="C42" s="77"/>
      <c r="D42" s="10" t="s">
        <v>380</v>
      </c>
      <c r="E42" s="80"/>
      <c r="F42" s="83"/>
      <c r="G42" s="86"/>
      <c r="H42" s="89"/>
      <c r="I42" s="92"/>
    </row>
    <row r="43" spans="2:9" ht="15">
      <c r="B43" s="74"/>
      <c r="C43" s="77"/>
      <c r="D43" s="10" t="s">
        <v>419</v>
      </c>
      <c r="E43" s="80"/>
      <c r="F43" s="83"/>
      <c r="G43" s="86"/>
      <c r="H43" s="89"/>
      <c r="I43" s="92"/>
    </row>
    <row r="44" spans="2:9" ht="15">
      <c r="B44" s="74"/>
      <c r="C44" s="77"/>
      <c r="D44" s="10" t="s">
        <v>11</v>
      </c>
      <c r="E44" s="80"/>
      <c r="F44" s="83"/>
      <c r="G44" s="86"/>
      <c r="H44" s="89"/>
      <c r="I44" s="92"/>
    </row>
    <row r="45" spans="2:9" ht="15">
      <c r="B45" s="74"/>
      <c r="C45" s="77"/>
      <c r="D45" s="10" t="s">
        <v>65</v>
      </c>
      <c r="E45" s="80"/>
      <c r="F45" s="83"/>
      <c r="G45" s="86"/>
      <c r="H45" s="89"/>
      <c r="I45" s="92"/>
    </row>
    <row r="46" spans="2:9" ht="30">
      <c r="B46" s="74"/>
      <c r="C46" s="77"/>
      <c r="D46" s="10" t="s">
        <v>349</v>
      </c>
      <c r="E46" s="80"/>
      <c r="F46" s="83"/>
      <c r="G46" s="86"/>
      <c r="H46" s="89"/>
      <c r="I46" s="92"/>
    </row>
    <row r="47" spans="2:9" ht="15">
      <c r="B47" s="75"/>
      <c r="C47" s="78"/>
      <c r="D47" s="11" t="s">
        <v>66</v>
      </c>
      <c r="E47" s="81"/>
      <c r="F47" s="84"/>
      <c r="G47" s="87"/>
      <c r="H47" s="90"/>
      <c r="I47" s="93"/>
    </row>
    <row r="48" spans="2:9" ht="15">
      <c r="B48" s="73" t="s">
        <v>75</v>
      </c>
      <c r="C48" s="73" t="s">
        <v>23</v>
      </c>
      <c r="D48" s="9" t="s">
        <v>379</v>
      </c>
      <c r="E48" s="82" t="s">
        <v>192</v>
      </c>
      <c r="F48" s="82" t="s">
        <v>189</v>
      </c>
      <c r="G48" s="118">
        <v>1</v>
      </c>
      <c r="H48" s="88"/>
      <c r="I48" s="91">
        <f>H48*G48</f>
        <v>0</v>
      </c>
    </row>
    <row r="49" spans="2:9" ht="15">
      <c r="B49" s="74"/>
      <c r="C49" s="74"/>
      <c r="D49" s="10" t="s">
        <v>380</v>
      </c>
      <c r="E49" s="83"/>
      <c r="F49" s="83"/>
      <c r="G49" s="119"/>
      <c r="H49" s="89"/>
      <c r="I49" s="92"/>
    </row>
    <row r="50" spans="2:9" ht="15">
      <c r="B50" s="74"/>
      <c r="C50" s="74"/>
      <c r="D50" s="17" t="s">
        <v>416</v>
      </c>
      <c r="E50" s="83"/>
      <c r="F50" s="83"/>
      <c r="G50" s="119"/>
      <c r="H50" s="89"/>
      <c r="I50" s="92"/>
    </row>
    <row r="51" spans="2:9" ht="15">
      <c r="B51" s="74"/>
      <c r="C51" s="74"/>
      <c r="D51" s="10" t="s">
        <v>193</v>
      </c>
      <c r="E51" s="83"/>
      <c r="F51" s="83"/>
      <c r="G51" s="119"/>
      <c r="H51" s="89"/>
      <c r="I51" s="92"/>
    </row>
    <row r="52" spans="2:9" ht="15">
      <c r="B52" s="74"/>
      <c r="C52" s="74"/>
      <c r="D52" s="10" t="s">
        <v>65</v>
      </c>
      <c r="E52" s="83"/>
      <c r="F52" s="83"/>
      <c r="G52" s="119"/>
      <c r="H52" s="89"/>
      <c r="I52" s="92"/>
    </row>
    <row r="53" spans="2:9" ht="15">
      <c r="B53" s="75"/>
      <c r="C53" s="75"/>
      <c r="D53" s="11" t="s">
        <v>66</v>
      </c>
      <c r="E53" s="84"/>
      <c r="F53" s="84"/>
      <c r="G53" s="120"/>
      <c r="H53" s="90"/>
      <c r="I53" s="93"/>
    </row>
    <row r="54" spans="2:9" ht="15">
      <c r="B54" s="115" t="s">
        <v>76</v>
      </c>
      <c r="C54" s="73" t="s">
        <v>194</v>
      </c>
      <c r="D54" s="9" t="s">
        <v>386</v>
      </c>
      <c r="E54" s="79" t="s">
        <v>196</v>
      </c>
      <c r="F54" s="82" t="s">
        <v>189</v>
      </c>
      <c r="G54" s="85">
        <v>1</v>
      </c>
      <c r="H54" s="88"/>
      <c r="I54" s="91">
        <f>G54*H54</f>
        <v>0</v>
      </c>
    </row>
    <row r="55" spans="2:9" ht="15">
      <c r="B55" s="116"/>
      <c r="C55" s="74"/>
      <c r="D55" s="10" t="s">
        <v>382</v>
      </c>
      <c r="E55" s="80"/>
      <c r="F55" s="83"/>
      <c r="G55" s="86"/>
      <c r="H55" s="89"/>
      <c r="I55" s="92"/>
    </row>
    <row r="56" spans="2:9" ht="15">
      <c r="B56" s="117"/>
      <c r="C56" s="75"/>
      <c r="D56" s="32" t="s">
        <v>195</v>
      </c>
      <c r="E56" s="81"/>
      <c r="F56" s="84"/>
      <c r="G56" s="87"/>
      <c r="H56" s="90"/>
      <c r="I56" s="93"/>
    </row>
    <row r="58" spans="8:9" ht="15">
      <c r="H58" t="s">
        <v>89</v>
      </c>
      <c r="I58" s="46">
        <f>SUM(I6:I56)</f>
        <v>0</v>
      </c>
    </row>
  </sheetData>
  <sheetProtection/>
  <mergeCells count="50">
    <mergeCell ref="F48:F53"/>
    <mergeCell ref="C41:C47"/>
    <mergeCell ref="C34:C40"/>
    <mergeCell ref="B48:B53"/>
    <mergeCell ref="G54:G56"/>
    <mergeCell ref="H54:H56"/>
    <mergeCell ref="E34:E40"/>
    <mergeCell ref="F34:F40"/>
    <mergeCell ref="G34:G40"/>
    <mergeCell ref="H34:H40"/>
    <mergeCell ref="I54:I56"/>
    <mergeCell ref="G48:G53"/>
    <mergeCell ref="H48:H53"/>
    <mergeCell ref="B41:B47"/>
    <mergeCell ref="C48:C53"/>
    <mergeCell ref="E48:E53"/>
    <mergeCell ref="I41:I47"/>
    <mergeCell ref="H41:H47"/>
    <mergeCell ref="E41:E47"/>
    <mergeCell ref="F41:F47"/>
    <mergeCell ref="I34:I40"/>
    <mergeCell ref="C1:I1"/>
    <mergeCell ref="B3:I3"/>
    <mergeCell ref="B54:B56"/>
    <mergeCell ref="C54:C56"/>
    <mergeCell ref="I48:I53"/>
    <mergeCell ref="E54:E56"/>
    <mergeCell ref="F54:F56"/>
    <mergeCell ref="B34:B40"/>
    <mergeCell ref="G41:G47"/>
    <mergeCell ref="I6:I33"/>
    <mergeCell ref="B2:I2"/>
    <mergeCell ref="E6:E9"/>
    <mergeCell ref="F6:F9"/>
    <mergeCell ref="G6:G9"/>
    <mergeCell ref="C6:C9"/>
    <mergeCell ref="B6:B33"/>
    <mergeCell ref="G10:G17"/>
    <mergeCell ref="G26:G33"/>
    <mergeCell ref="F18:F25"/>
    <mergeCell ref="C10:C17"/>
    <mergeCell ref="E10:E17"/>
    <mergeCell ref="C18:C25"/>
    <mergeCell ref="E18:E25"/>
    <mergeCell ref="F10:F17"/>
    <mergeCell ref="H6:H33"/>
    <mergeCell ref="F26:F33"/>
    <mergeCell ref="G18:G25"/>
    <mergeCell ref="C26:C33"/>
    <mergeCell ref="E26:E33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="80" zoomScaleNormal="80" zoomScalePageLayoutView="0" workbookViewId="0" topLeftCell="A3">
      <selection activeCell="H26" sqref="H6:H38"/>
    </sheetView>
  </sheetViews>
  <sheetFormatPr defaultColWidth="9.140625" defaultRowHeight="15"/>
  <cols>
    <col min="2" max="2" width="18.421875" style="0" customWidth="1"/>
    <col min="3" max="3" width="20.421875" style="0" customWidth="1"/>
    <col min="4" max="4" width="29.421875" style="0" customWidth="1"/>
    <col min="5" max="5" width="20.00390625" style="0" customWidth="1"/>
    <col min="6" max="6" width="11.421875" style="0" customWidth="1"/>
    <col min="7" max="7" width="13.28125" style="0" customWidth="1"/>
    <col min="8" max="9" width="18.710937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197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319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30">
      <c r="B6" s="115" t="s">
        <v>72</v>
      </c>
      <c r="C6" s="76" t="s">
        <v>13</v>
      </c>
      <c r="D6" s="9" t="s">
        <v>383</v>
      </c>
      <c r="E6" s="82" t="s">
        <v>38</v>
      </c>
      <c r="F6" s="82" t="s">
        <v>198</v>
      </c>
      <c r="G6" s="94">
        <v>2</v>
      </c>
      <c r="H6" s="88"/>
      <c r="I6" s="97">
        <f>2*H6</f>
        <v>0</v>
      </c>
    </row>
    <row r="7" spans="2:9" ht="15">
      <c r="B7" s="116"/>
      <c r="C7" s="77"/>
      <c r="D7" s="10" t="s">
        <v>382</v>
      </c>
      <c r="E7" s="83"/>
      <c r="F7" s="83"/>
      <c r="G7" s="95"/>
      <c r="H7" s="89"/>
      <c r="I7" s="98"/>
    </row>
    <row r="8" spans="2:9" ht="30">
      <c r="B8" s="116"/>
      <c r="C8" s="78"/>
      <c r="D8" s="11" t="s">
        <v>70</v>
      </c>
      <c r="E8" s="84"/>
      <c r="F8" s="84"/>
      <c r="G8" s="96"/>
      <c r="H8" s="89"/>
      <c r="I8" s="98"/>
    </row>
    <row r="9" spans="2:9" ht="15">
      <c r="B9" s="116"/>
      <c r="C9" s="76" t="s">
        <v>21</v>
      </c>
      <c r="D9" s="10" t="s">
        <v>379</v>
      </c>
      <c r="E9" s="82" t="s">
        <v>39</v>
      </c>
      <c r="F9" s="82" t="s">
        <v>198</v>
      </c>
      <c r="G9" s="94">
        <v>2</v>
      </c>
      <c r="H9" s="89"/>
      <c r="I9" s="98"/>
    </row>
    <row r="10" spans="2:9" ht="15">
      <c r="B10" s="116"/>
      <c r="C10" s="77"/>
      <c r="D10" s="10" t="s">
        <v>380</v>
      </c>
      <c r="E10" s="83"/>
      <c r="F10" s="83"/>
      <c r="G10" s="95"/>
      <c r="H10" s="89"/>
      <c r="I10" s="98"/>
    </row>
    <row r="11" spans="2:9" ht="15">
      <c r="B11" s="116"/>
      <c r="C11" s="77"/>
      <c r="D11" s="10" t="s">
        <v>95</v>
      </c>
      <c r="E11" s="83"/>
      <c r="F11" s="83"/>
      <c r="G11" s="95"/>
      <c r="H11" s="89"/>
      <c r="I11" s="98"/>
    </row>
    <row r="12" spans="2:9" ht="15">
      <c r="B12" s="116"/>
      <c r="C12" s="77"/>
      <c r="D12" s="10" t="s">
        <v>10</v>
      </c>
      <c r="E12" s="83"/>
      <c r="F12" s="83"/>
      <c r="G12" s="95"/>
      <c r="H12" s="89"/>
      <c r="I12" s="98"/>
    </row>
    <row r="13" spans="2:9" ht="30">
      <c r="B13" s="116"/>
      <c r="C13" s="77"/>
      <c r="D13" s="10" t="s">
        <v>61</v>
      </c>
      <c r="E13" s="83"/>
      <c r="F13" s="83"/>
      <c r="G13" s="95"/>
      <c r="H13" s="89"/>
      <c r="I13" s="98"/>
    </row>
    <row r="14" spans="2:9" ht="30">
      <c r="B14" s="116"/>
      <c r="C14" s="77"/>
      <c r="D14" s="10" t="s">
        <v>417</v>
      </c>
      <c r="E14" s="83"/>
      <c r="F14" s="83"/>
      <c r="G14" s="95"/>
      <c r="H14" s="89"/>
      <c r="I14" s="98"/>
    </row>
    <row r="15" spans="2:9" ht="15">
      <c r="B15" s="116"/>
      <c r="C15" s="77"/>
      <c r="D15" s="10" t="s">
        <v>93</v>
      </c>
      <c r="E15" s="83"/>
      <c r="F15" s="83"/>
      <c r="G15" s="95"/>
      <c r="H15" s="89"/>
      <c r="I15" s="98"/>
    </row>
    <row r="16" spans="2:9" ht="30">
      <c r="B16" s="116"/>
      <c r="C16" s="77"/>
      <c r="D16" s="10" t="s">
        <v>62</v>
      </c>
      <c r="E16" s="83"/>
      <c r="F16" s="83"/>
      <c r="G16" s="95"/>
      <c r="H16" s="89"/>
      <c r="I16" s="98"/>
    </row>
    <row r="17" spans="2:9" ht="30">
      <c r="B17" s="117"/>
      <c r="C17" s="78"/>
      <c r="D17" s="11" t="s">
        <v>63</v>
      </c>
      <c r="E17" s="84"/>
      <c r="F17" s="84"/>
      <c r="G17" s="96"/>
      <c r="H17" s="90"/>
      <c r="I17" s="99"/>
    </row>
    <row r="18" spans="2:9" ht="15">
      <c r="B18" s="73" t="s">
        <v>73</v>
      </c>
      <c r="C18" s="76" t="s">
        <v>167</v>
      </c>
      <c r="D18" s="9" t="s">
        <v>379</v>
      </c>
      <c r="E18" s="79" t="s">
        <v>401</v>
      </c>
      <c r="F18" s="82" t="s">
        <v>198</v>
      </c>
      <c r="G18" s="85">
        <v>2</v>
      </c>
      <c r="H18" s="88"/>
      <c r="I18" s="91">
        <f>H18*G18</f>
        <v>0</v>
      </c>
    </row>
    <row r="19" spans="2:9" ht="15">
      <c r="B19" s="74"/>
      <c r="C19" s="77"/>
      <c r="D19" s="10" t="s">
        <v>380</v>
      </c>
      <c r="E19" s="80"/>
      <c r="F19" s="83"/>
      <c r="G19" s="86"/>
      <c r="H19" s="89"/>
      <c r="I19" s="92"/>
    </row>
    <row r="20" spans="2:9" ht="30">
      <c r="B20" s="74"/>
      <c r="C20" s="77"/>
      <c r="D20" s="10" t="s">
        <v>112</v>
      </c>
      <c r="E20" s="80"/>
      <c r="F20" s="83"/>
      <c r="G20" s="86"/>
      <c r="H20" s="89"/>
      <c r="I20" s="92"/>
    </row>
    <row r="21" spans="2:9" ht="15">
      <c r="B21" s="74"/>
      <c r="C21" s="77"/>
      <c r="D21" s="10" t="s">
        <v>93</v>
      </c>
      <c r="E21" s="80"/>
      <c r="F21" s="83"/>
      <c r="G21" s="86"/>
      <c r="H21" s="89"/>
      <c r="I21" s="92"/>
    </row>
    <row r="22" spans="2:9" ht="15">
      <c r="B22" s="74"/>
      <c r="C22" s="77"/>
      <c r="D22" s="10" t="s">
        <v>9</v>
      </c>
      <c r="E22" s="80"/>
      <c r="F22" s="83"/>
      <c r="G22" s="86"/>
      <c r="H22" s="89"/>
      <c r="I22" s="92"/>
    </row>
    <row r="23" spans="2:9" ht="15">
      <c r="B23" s="74"/>
      <c r="C23" s="77"/>
      <c r="D23" s="10" t="s">
        <v>152</v>
      </c>
      <c r="E23" s="80"/>
      <c r="F23" s="83"/>
      <c r="G23" s="86"/>
      <c r="H23" s="89"/>
      <c r="I23" s="92"/>
    </row>
    <row r="24" spans="2:9" ht="30">
      <c r="B24" s="74"/>
      <c r="C24" s="77"/>
      <c r="D24" s="10" t="s">
        <v>349</v>
      </c>
      <c r="E24" s="80"/>
      <c r="F24" s="83"/>
      <c r="G24" s="86"/>
      <c r="H24" s="89"/>
      <c r="I24" s="92"/>
    </row>
    <row r="25" spans="2:9" ht="15">
      <c r="B25" s="75"/>
      <c r="C25" s="78"/>
      <c r="D25" s="11" t="s">
        <v>66</v>
      </c>
      <c r="E25" s="81"/>
      <c r="F25" s="84"/>
      <c r="G25" s="87"/>
      <c r="H25" s="90"/>
      <c r="I25" s="93"/>
    </row>
    <row r="26" spans="2:9" ht="15">
      <c r="B26" s="73" t="s">
        <v>74</v>
      </c>
      <c r="C26" s="106" t="s">
        <v>168</v>
      </c>
      <c r="D26" s="9" t="s">
        <v>379</v>
      </c>
      <c r="E26" s="82" t="s">
        <v>173</v>
      </c>
      <c r="F26" s="79" t="s">
        <v>198</v>
      </c>
      <c r="G26" s="94">
        <v>2</v>
      </c>
      <c r="H26" s="88"/>
      <c r="I26" s="97">
        <f>2*H26</f>
        <v>0</v>
      </c>
    </row>
    <row r="27" spans="2:9" ht="15">
      <c r="B27" s="74"/>
      <c r="C27" s="107"/>
      <c r="D27" s="10" t="s">
        <v>380</v>
      </c>
      <c r="E27" s="83"/>
      <c r="F27" s="80"/>
      <c r="G27" s="95"/>
      <c r="H27" s="89"/>
      <c r="I27" s="98"/>
    </row>
    <row r="28" spans="2:9" ht="15">
      <c r="B28" s="74"/>
      <c r="C28" s="107"/>
      <c r="D28" s="17" t="s">
        <v>416</v>
      </c>
      <c r="E28" s="83"/>
      <c r="F28" s="80"/>
      <c r="G28" s="95"/>
      <c r="H28" s="89"/>
      <c r="I28" s="98"/>
    </row>
    <row r="29" spans="2:9" ht="15">
      <c r="B29" s="74"/>
      <c r="C29" s="107"/>
      <c r="D29" s="10" t="s">
        <v>65</v>
      </c>
      <c r="E29" s="83"/>
      <c r="F29" s="80"/>
      <c r="G29" s="95"/>
      <c r="H29" s="89"/>
      <c r="I29" s="98"/>
    </row>
    <row r="30" spans="2:9" ht="15">
      <c r="B30" s="74"/>
      <c r="C30" s="107"/>
      <c r="D30" s="17" t="s">
        <v>170</v>
      </c>
      <c r="E30" s="83"/>
      <c r="F30" s="80"/>
      <c r="G30" s="95"/>
      <c r="H30" s="89"/>
      <c r="I30" s="98"/>
    </row>
    <row r="31" spans="2:9" ht="15">
      <c r="B31" s="74"/>
      <c r="C31" s="107"/>
      <c r="D31" s="17" t="s">
        <v>169</v>
      </c>
      <c r="E31" s="83"/>
      <c r="F31" s="80"/>
      <c r="G31" s="95"/>
      <c r="H31" s="89"/>
      <c r="I31" s="98"/>
    </row>
    <row r="32" spans="2:9" ht="15">
      <c r="B32" s="74"/>
      <c r="C32" s="107"/>
      <c r="D32" s="11" t="s">
        <v>171</v>
      </c>
      <c r="E32" s="84"/>
      <c r="F32" s="80"/>
      <c r="G32" s="96"/>
      <c r="H32" s="89"/>
      <c r="I32" s="98"/>
    </row>
    <row r="33" spans="2:9" ht="15">
      <c r="B33" s="74"/>
      <c r="C33" s="106" t="s">
        <v>172</v>
      </c>
      <c r="D33" s="9" t="s">
        <v>379</v>
      </c>
      <c r="E33" s="82" t="s">
        <v>174</v>
      </c>
      <c r="F33" s="82" t="s">
        <v>198</v>
      </c>
      <c r="G33" s="94">
        <v>2</v>
      </c>
      <c r="H33" s="89"/>
      <c r="I33" s="98"/>
    </row>
    <row r="34" spans="2:9" ht="15">
      <c r="B34" s="74"/>
      <c r="C34" s="107"/>
      <c r="D34" s="10" t="s">
        <v>380</v>
      </c>
      <c r="E34" s="83"/>
      <c r="F34" s="83"/>
      <c r="G34" s="95"/>
      <c r="H34" s="89"/>
      <c r="I34" s="98"/>
    </row>
    <row r="35" spans="2:9" ht="15">
      <c r="B35" s="74"/>
      <c r="C35" s="107"/>
      <c r="D35" s="17" t="s">
        <v>416</v>
      </c>
      <c r="E35" s="83"/>
      <c r="F35" s="83"/>
      <c r="G35" s="95"/>
      <c r="H35" s="89"/>
      <c r="I35" s="98"/>
    </row>
    <row r="36" spans="2:9" ht="15">
      <c r="B36" s="74"/>
      <c r="C36" s="107"/>
      <c r="D36" s="10" t="s">
        <v>65</v>
      </c>
      <c r="E36" s="83"/>
      <c r="F36" s="83"/>
      <c r="G36" s="95"/>
      <c r="H36" s="89"/>
      <c r="I36" s="98"/>
    </row>
    <row r="37" spans="2:9" ht="15">
      <c r="B37" s="74"/>
      <c r="C37" s="107"/>
      <c r="D37" s="17" t="s">
        <v>11</v>
      </c>
      <c r="E37" s="83"/>
      <c r="F37" s="83"/>
      <c r="G37" s="95"/>
      <c r="H37" s="89"/>
      <c r="I37" s="98"/>
    </row>
    <row r="38" spans="2:9" ht="15">
      <c r="B38" s="75"/>
      <c r="C38" s="108"/>
      <c r="D38" s="11" t="s">
        <v>171</v>
      </c>
      <c r="E38" s="84"/>
      <c r="F38" s="84"/>
      <c r="G38" s="96"/>
      <c r="H38" s="90"/>
      <c r="I38" s="99"/>
    </row>
    <row r="40" spans="8:9" ht="15">
      <c r="H40" t="s">
        <v>89</v>
      </c>
      <c r="I40" s="20">
        <f>SUM(I6:I38)</f>
        <v>0</v>
      </c>
    </row>
  </sheetData>
  <sheetProtection/>
  <mergeCells count="32">
    <mergeCell ref="I6:I17"/>
    <mergeCell ref="C9:C17"/>
    <mergeCell ref="C1:I1"/>
    <mergeCell ref="B3:I3"/>
    <mergeCell ref="B26:B38"/>
    <mergeCell ref="C26:C32"/>
    <mergeCell ref="E26:E32"/>
    <mergeCell ref="C6:C8"/>
    <mergeCell ref="B2:I2"/>
    <mergeCell ref="B6:B17"/>
    <mergeCell ref="F33:F38"/>
    <mergeCell ref="I18:I25"/>
    <mergeCell ref="B18:B25"/>
    <mergeCell ref="C18:C25"/>
    <mergeCell ref="E9:E17"/>
    <mergeCell ref="I26:I38"/>
    <mergeCell ref="C33:C38"/>
    <mergeCell ref="G33:G38"/>
    <mergeCell ref="E6:E8"/>
    <mergeCell ref="F6:F8"/>
    <mergeCell ref="H18:H25"/>
    <mergeCell ref="E18:E25"/>
    <mergeCell ref="F18:F25"/>
    <mergeCell ref="G26:G32"/>
    <mergeCell ref="H26:H38"/>
    <mergeCell ref="E33:E38"/>
    <mergeCell ref="G9:G17"/>
    <mergeCell ref="G6:G8"/>
    <mergeCell ref="F9:F17"/>
    <mergeCell ref="G18:G25"/>
    <mergeCell ref="F26:F32"/>
    <mergeCell ref="H6:H17"/>
  </mergeCells>
  <printOptions/>
  <pageMargins left="0.7" right="0.7" top="0.787401575" bottom="0.787401575" header="0.3" footer="0.3"/>
  <pageSetup fitToWidth="0" fitToHeight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zoomScale="80" zoomScaleNormal="80" zoomScalePageLayoutView="0" workbookViewId="0" topLeftCell="A1">
      <selection activeCell="H6" sqref="H6:H50"/>
    </sheetView>
  </sheetViews>
  <sheetFormatPr defaultColWidth="9.140625" defaultRowHeight="15"/>
  <cols>
    <col min="2" max="3" width="20.28125" style="0" customWidth="1"/>
    <col min="4" max="4" width="29.8515625" style="0" customWidth="1"/>
    <col min="5" max="5" width="20.00390625" style="0" customWidth="1"/>
    <col min="6" max="6" width="11.421875" style="0" customWidth="1"/>
    <col min="7" max="7" width="13.28125" style="0" customWidth="1"/>
    <col min="8" max="8" width="17.28125" style="0" customWidth="1"/>
    <col min="9" max="9" width="20.42187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199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320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30">
      <c r="B6" s="115" t="s">
        <v>72</v>
      </c>
      <c r="C6" s="76" t="s">
        <v>14</v>
      </c>
      <c r="D6" s="26" t="s">
        <v>383</v>
      </c>
      <c r="E6" s="112" t="s">
        <v>406</v>
      </c>
      <c r="F6" s="82" t="s">
        <v>200</v>
      </c>
      <c r="G6" s="94">
        <v>1</v>
      </c>
      <c r="H6" s="88"/>
      <c r="I6" s="97">
        <f>G6*H6</f>
        <v>0</v>
      </c>
    </row>
    <row r="7" spans="2:9" ht="15">
      <c r="B7" s="116"/>
      <c r="C7" s="77"/>
      <c r="D7" s="27" t="s">
        <v>382</v>
      </c>
      <c r="E7" s="113"/>
      <c r="F7" s="83"/>
      <c r="G7" s="95"/>
      <c r="H7" s="89"/>
      <c r="I7" s="98"/>
    </row>
    <row r="8" spans="2:9" ht="30">
      <c r="B8" s="116"/>
      <c r="C8" s="77"/>
      <c r="D8" s="27" t="s">
        <v>70</v>
      </c>
      <c r="E8" s="113"/>
      <c r="F8" s="83"/>
      <c r="G8" s="95"/>
      <c r="H8" s="89"/>
      <c r="I8" s="98"/>
    </row>
    <row r="9" spans="2:9" ht="15">
      <c r="B9" s="116"/>
      <c r="C9" s="78"/>
      <c r="D9" s="33" t="s">
        <v>195</v>
      </c>
      <c r="E9" s="114"/>
      <c r="F9" s="84"/>
      <c r="G9" s="96"/>
      <c r="H9" s="90"/>
      <c r="I9" s="98"/>
    </row>
    <row r="10" spans="2:9" ht="15">
      <c r="B10" s="73" t="s">
        <v>73</v>
      </c>
      <c r="C10" s="76" t="s">
        <v>15</v>
      </c>
      <c r="D10" s="9" t="s">
        <v>379</v>
      </c>
      <c r="E10" s="82" t="s">
        <v>34</v>
      </c>
      <c r="F10" s="82" t="s">
        <v>200</v>
      </c>
      <c r="G10" s="94">
        <v>2</v>
      </c>
      <c r="H10" s="88"/>
      <c r="I10" s="97">
        <f>H10*G10</f>
        <v>0</v>
      </c>
    </row>
    <row r="11" spans="2:9" ht="15">
      <c r="B11" s="74"/>
      <c r="C11" s="77"/>
      <c r="D11" s="10" t="s">
        <v>380</v>
      </c>
      <c r="E11" s="83"/>
      <c r="F11" s="83"/>
      <c r="G11" s="95"/>
      <c r="H11" s="89"/>
      <c r="I11" s="98"/>
    </row>
    <row r="12" spans="2:9" ht="15">
      <c r="B12" s="74"/>
      <c r="C12" s="77"/>
      <c r="D12" s="10" t="s">
        <v>10</v>
      </c>
      <c r="E12" s="83"/>
      <c r="F12" s="83"/>
      <c r="G12" s="95"/>
      <c r="H12" s="89"/>
      <c r="I12" s="98"/>
    </row>
    <row r="13" spans="2:9" ht="15">
      <c r="B13" s="74"/>
      <c r="C13" s="77"/>
      <c r="D13" s="10" t="s">
        <v>61</v>
      </c>
      <c r="E13" s="83"/>
      <c r="F13" s="83"/>
      <c r="G13" s="95"/>
      <c r="H13" s="89"/>
      <c r="I13" s="98"/>
    </row>
    <row r="14" spans="2:9" ht="30">
      <c r="B14" s="74"/>
      <c r="C14" s="77"/>
      <c r="D14" s="10" t="s">
        <v>417</v>
      </c>
      <c r="E14" s="83"/>
      <c r="F14" s="83"/>
      <c r="G14" s="95"/>
      <c r="H14" s="89"/>
      <c r="I14" s="98"/>
    </row>
    <row r="15" spans="2:9" ht="15">
      <c r="B15" s="74"/>
      <c r="C15" s="77"/>
      <c r="D15" s="10" t="s">
        <v>93</v>
      </c>
      <c r="E15" s="83"/>
      <c r="F15" s="83"/>
      <c r="G15" s="95"/>
      <c r="H15" s="89"/>
      <c r="I15" s="98"/>
    </row>
    <row r="16" spans="2:9" ht="30">
      <c r="B16" s="74"/>
      <c r="C16" s="77"/>
      <c r="D16" s="10" t="s">
        <v>62</v>
      </c>
      <c r="E16" s="83"/>
      <c r="F16" s="83"/>
      <c r="G16" s="95"/>
      <c r="H16" s="89"/>
      <c r="I16" s="98"/>
    </row>
    <row r="17" spans="2:9" ht="15">
      <c r="B17" s="75"/>
      <c r="C17" s="78"/>
      <c r="D17" s="8" t="s">
        <v>16</v>
      </c>
      <c r="E17" s="84"/>
      <c r="F17" s="84"/>
      <c r="G17" s="96"/>
      <c r="H17" s="90"/>
      <c r="I17" s="99"/>
    </row>
    <row r="18" spans="2:9" ht="15">
      <c r="B18" s="73" t="s">
        <v>74</v>
      </c>
      <c r="C18" s="106" t="s">
        <v>168</v>
      </c>
      <c r="D18" s="9" t="s">
        <v>379</v>
      </c>
      <c r="E18" s="82" t="s">
        <v>173</v>
      </c>
      <c r="F18" s="79" t="s">
        <v>200</v>
      </c>
      <c r="G18" s="94">
        <v>2</v>
      </c>
      <c r="H18" s="88"/>
      <c r="I18" s="97">
        <f>2*H18</f>
        <v>0</v>
      </c>
    </row>
    <row r="19" spans="2:9" ht="15">
      <c r="B19" s="74"/>
      <c r="C19" s="107"/>
      <c r="D19" s="10" t="s">
        <v>380</v>
      </c>
      <c r="E19" s="83"/>
      <c r="F19" s="80"/>
      <c r="G19" s="95"/>
      <c r="H19" s="89"/>
      <c r="I19" s="98"/>
    </row>
    <row r="20" spans="2:9" ht="15">
      <c r="B20" s="74"/>
      <c r="C20" s="107"/>
      <c r="D20" s="17" t="s">
        <v>416</v>
      </c>
      <c r="E20" s="83"/>
      <c r="F20" s="80"/>
      <c r="G20" s="95"/>
      <c r="H20" s="89"/>
      <c r="I20" s="98"/>
    </row>
    <row r="21" spans="2:9" ht="15">
      <c r="B21" s="74"/>
      <c r="C21" s="107"/>
      <c r="D21" s="10" t="s">
        <v>65</v>
      </c>
      <c r="E21" s="83"/>
      <c r="F21" s="80"/>
      <c r="G21" s="95"/>
      <c r="H21" s="89"/>
      <c r="I21" s="98"/>
    </row>
    <row r="22" spans="2:9" ht="15">
      <c r="B22" s="74"/>
      <c r="C22" s="107"/>
      <c r="D22" s="17" t="s">
        <v>170</v>
      </c>
      <c r="E22" s="83"/>
      <c r="F22" s="80"/>
      <c r="G22" s="95"/>
      <c r="H22" s="89"/>
      <c r="I22" s="98"/>
    </row>
    <row r="23" spans="2:9" ht="15">
      <c r="B23" s="74"/>
      <c r="C23" s="107"/>
      <c r="D23" s="17" t="s">
        <v>169</v>
      </c>
      <c r="E23" s="83"/>
      <c r="F23" s="80"/>
      <c r="G23" s="95"/>
      <c r="H23" s="89"/>
      <c r="I23" s="98"/>
    </row>
    <row r="24" spans="2:9" ht="15">
      <c r="B24" s="74"/>
      <c r="C24" s="107"/>
      <c r="D24" s="11" t="s">
        <v>171</v>
      </c>
      <c r="E24" s="84"/>
      <c r="F24" s="80"/>
      <c r="G24" s="96"/>
      <c r="H24" s="89"/>
      <c r="I24" s="98"/>
    </row>
    <row r="25" spans="2:9" ht="15">
      <c r="B25" s="74"/>
      <c r="C25" s="106" t="s">
        <v>172</v>
      </c>
      <c r="D25" s="9" t="s">
        <v>379</v>
      </c>
      <c r="E25" s="82" t="s">
        <v>174</v>
      </c>
      <c r="F25" s="82" t="s">
        <v>200</v>
      </c>
      <c r="G25" s="94">
        <v>2</v>
      </c>
      <c r="H25" s="89"/>
      <c r="I25" s="98"/>
    </row>
    <row r="26" spans="2:9" ht="15">
      <c r="B26" s="74"/>
      <c r="C26" s="107"/>
      <c r="D26" s="10" t="s">
        <v>380</v>
      </c>
      <c r="E26" s="83"/>
      <c r="F26" s="83"/>
      <c r="G26" s="95"/>
      <c r="H26" s="89"/>
      <c r="I26" s="98"/>
    </row>
    <row r="27" spans="2:9" ht="15">
      <c r="B27" s="74"/>
      <c r="C27" s="107"/>
      <c r="D27" s="17" t="s">
        <v>416</v>
      </c>
      <c r="E27" s="83"/>
      <c r="F27" s="83"/>
      <c r="G27" s="95"/>
      <c r="H27" s="89"/>
      <c r="I27" s="98"/>
    </row>
    <row r="28" spans="2:9" ht="15">
      <c r="B28" s="74"/>
      <c r="C28" s="107"/>
      <c r="D28" s="10" t="s">
        <v>65</v>
      </c>
      <c r="E28" s="83"/>
      <c r="F28" s="83"/>
      <c r="G28" s="95"/>
      <c r="H28" s="89"/>
      <c r="I28" s="98"/>
    </row>
    <row r="29" spans="2:9" ht="15">
      <c r="B29" s="74"/>
      <c r="C29" s="107"/>
      <c r="D29" s="17" t="s">
        <v>11</v>
      </c>
      <c r="E29" s="83"/>
      <c r="F29" s="83"/>
      <c r="G29" s="95"/>
      <c r="H29" s="89"/>
      <c r="I29" s="98"/>
    </row>
    <row r="30" spans="2:9" ht="15">
      <c r="B30" s="75"/>
      <c r="C30" s="108"/>
      <c r="D30" s="11" t="s">
        <v>171</v>
      </c>
      <c r="E30" s="84"/>
      <c r="F30" s="84"/>
      <c r="G30" s="96"/>
      <c r="H30" s="90"/>
      <c r="I30" s="99"/>
    </row>
    <row r="31" spans="2:9" ht="30">
      <c r="B31" s="115" t="s">
        <v>75</v>
      </c>
      <c r="C31" s="76" t="s">
        <v>13</v>
      </c>
      <c r="D31" s="9" t="s">
        <v>383</v>
      </c>
      <c r="E31" s="82" t="s">
        <v>201</v>
      </c>
      <c r="F31" s="82" t="s">
        <v>200</v>
      </c>
      <c r="G31" s="94">
        <v>1</v>
      </c>
      <c r="H31" s="88"/>
      <c r="I31" s="97">
        <f>H31</f>
        <v>0</v>
      </c>
    </row>
    <row r="32" spans="2:9" ht="15">
      <c r="B32" s="116"/>
      <c r="C32" s="77"/>
      <c r="D32" s="10" t="s">
        <v>382</v>
      </c>
      <c r="E32" s="83"/>
      <c r="F32" s="83"/>
      <c r="G32" s="95"/>
      <c r="H32" s="89"/>
      <c r="I32" s="98"/>
    </row>
    <row r="33" spans="2:9" ht="30">
      <c r="B33" s="116"/>
      <c r="C33" s="78"/>
      <c r="D33" s="11" t="s">
        <v>70</v>
      </c>
      <c r="E33" s="84"/>
      <c r="F33" s="84"/>
      <c r="G33" s="96"/>
      <c r="H33" s="89"/>
      <c r="I33" s="98"/>
    </row>
    <row r="34" spans="2:9" ht="15">
      <c r="B34" s="116"/>
      <c r="C34" s="76" t="s">
        <v>21</v>
      </c>
      <c r="D34" s="10" t="s">
        <v>379</v>
      </c>
      <c r="E34" s="82" t="s">
        <v>39</v>
      </c>
      <c r="F34" s="82" t="s">
        <v>200</v>
      </c>
      <c r="G34" s="94">
        <v>1</v>
      </c>
      <c r="H34" s="89"/>
      <c r="I34" s="98"/>
    </row>
    <row r="35" spans="2:9" ht="15">
      <c r="B35" s="116"/>
      <c r="C35" s="77"/>
      <c r="D35" s="10" t="s">
        <v>380</v>
      </c>
      <c r="E35" s="83"/>
      <c r="F35" s="83"/>
      <c r="G35" s="95"/>
      <c r="H35" s="89"/>
      <c r="I35" s="98"/>
    </row>
    <row r="36" spans="2:9" ht="15">
      <c r="B36" s="116"/>
      <c r="C36" s="77"/>
      <c r="D36" s="10" t="s">
        <v>95</v>
      </c>
      <c r="E36" s="83"/>
      <c r="F36" s="83"/>
      <c r="G36" s="95"/>
      <c r="H36" s="89"/>
      <c r="I36" s="98"/>
    </row>
    <row r="37" spans="2:9" ht="15">
      <c r="B37" s="116"/>
      <c r="C37" s="77"/>
      <c r="D37" s="10" t="s">
        <v>10</v>
      </c>
      <c r="E37" s="83"/>
      <c r="F37" s="83"/>
      <c r="G37" s="95"/>
      <c r="H37" s="89"/>
      <c r="I37" s="98"/>
    </row>
    <row r="38" spans="2:9" ht="15">
      <c r="B38" s="116"/>
      <c r="C38" s="77"/>
      <c r="D38" s="10" t="s">
        <v>61</v>
      </c>
      <c r="E38" s="83"/>
      <c r="F38" s="83"/>
      <c r="G38" s="95"/>
      <c r="H38" s="89"/>
      <c r="I38" s="98"/>
    </row>
    <row r="39" spans="2:9" ht="30">
      <c r="B39" s="116"/>
      <c r="C39" s="77"/>
      <c r="D39" s="10" t="s">
        <v>417</v>
      </c>
      <c r="E39" s="83"/>
      <c r="F39" s="83"/>
      <c r="G39" s="95"/>
      <c r="H39" s="89"/>
      <c r="I39" s="98"/>
    </row>
    <row r="40" spans="2:9" ht="15">
      <c r="B40" s="116"/>
      <c r="C40" s="77"/>
      <c r="D40" s="10" t="s">
        <v>93</v>
      </c>
      <c r="E40" s="83"/>
      <c r="F40" s="83"/>
      <c r="G40" s="95"/>
      <c r="H40" s="89"/>
      <c r="I40" s="98"/>
    </row>
    <row r="41" spans="2:9" ht="30">
      <c r="B41" s="116"/>
      <c r="C41" s="77"/>
      <c r="D41" s="10" t="s">
        <v>62</v>
      </c>
      <c r="E41" s="83"/>
      <c r="F41" s="83"/>
      <c r="G41" s="95"/>
      <c r="H41" s="89"/>
      <c r="I41" s="98"/>
    </row>
    <row r="42" spans="2:9" ht="15">
      <c r="B42" s="117"/>
      <c r="C42" s="78"/>
      <c r="D42" s="11" t="s">
        <v>63</v>
      </c>
      <c r="E42" s="84"/>
      <c r="F42" s="84"/>
      <c r="G42" s="96"/>
      <c r="H42" s="90"/>
      <c r="I42" s="99"/>
    </row>
    <row r="43" spans="2:9" ht="15">
      <c r="B43" s="73" t="s">
        <v>76</v>
      </c>
      <c r="C43" s="76" t="s">
        <v>167</v>
      </c>
      <c r="D43" s="9" t="s">
        <v>379</v>
      </c>
      <c r="E43" s="79" t="s">
        <v>401</v>
      </c>
      <c r="F43" s="82" t="s">
        <v>200</v>
      </c>
      <c r="G43" s="85">
        <v>1</v>
      </c>
      <c r="H43" s="88"/>
      <c r="I43" s="91">
        <f>H43*G43</f>
        <v>0</v>
      </c>
    </row>
    <row r="44" spans="2:9" ht="15">
      <c r="B44" s="74"/>
      <c r="C44" s="77"/>
      <c r="D44" s="10" t="s">
        <v>380</v>
      </c>
      <c r="E44" s="80"/>
      <c r="F44" s="83"/>
      <c r="G44" s="86"/>
      <c r="H44" s="89"/>
      <c r="I44" s="92"/>
    </row>
    <row r="45" spans="2:9" ht="30">
      <c r="B45" s="74"/>
      <c r="C45" s="77"/>
      <c r="D45" s="10" t="s">
        <v>112</v>
      </c>
      <c r="E45" s="80"/>
      <c r="F45" s="83"/>
      <c r="G45" s="86"/>
      <c r="H45" s="89"/>
      <c r="I45" s="92"/>
    </row>
    <row r="46" spans="2:9" ht="15">
      <c r="B46" s="74"/>
      <c r="C46" s="77"/>
      <c r="D46" s="10" t="s">
        <v>93</v>
      </c>
      <c r="E46" s="80"/>
      <c r="F46" s="83"/>
      <c r="G46" s="86"/>
      <c r="H46" s="89"/>
      <c r="I46" s="92"/>
    </row>
    <row r="47" spans="2:9" ht="15">
      <c r="B47" s="74"/>
      <c r="C47" s="77"/>
      <c r="D47" s="10" t="s">
        <v>9</v>
      </c>
      <c r="E47" s="80"/>
      <c r="F47" s="83"/>
      <c r="G47" s="86"/>
      <c r="H47" s="89"/>
      <c r="I47" s="92"/>
    </row>
    <row r="48" spans="2:9" ht="15">
      <c r="B48" s="74"/>
      <c r="C48" s="77"/>
      <c r="D48" s="10" t="s">
        <v>152</v>
      </c>
      <c r="E48" s="80"/>
      <c r="F48" s="83"/>
      <c r="G48" s="86"/>
      <c r="H48" s="89"/>
      <c r="I48" s="92"/>
    </row>
    <row r="49" spans="2:9" ht="30">
      <c r="B49" s="74"/>
      <c r="C49" s="77"/>
      <c r="D49" s="10" t="s">
        <v>349</v>
      </c>
      <c r="E49" s="80"/>
      <c r="F49" s="83"/>
      <c r="G49" s="86"/>
      <c r="H49" s="89"/>
      <c r="I49" s="92"/>
    </row>
    <row r="50" spans="2:9" ht="15">
      <c r="B50" s="75"/>
      <c r="C50" s="78"/>
      <c r="D50" s="11" t="s">
        <v>66</v>
      </c>
      <c r="E50" s="81"/>
      <c r="F50" s="84"/>
      <c r="G50" s="87"/>
      <c r="H50" s="90"/>
      <c r="I50" s="93"/>
    </row>
    <row r="52" spans="8:9" ht="15">
      <c r="H52" t="s">
        <v>89</v>
      </c>
      <c r="I52" s="46">
        <f>SUM(I6:I50)</f>
        <v>0</v>
      </c>
    </row>
  </sheetData>
  <sheetProtection/>
  <mergeCells count="46">
    <mergeCell ref="F31:F33"/>
    <mergeCell ref="H31:H42"/>
    <mergeCell ref="C1:I1"/>
    <mergeCell ref="B3:I3"/>
    <mergeCell ref="I43:I50"/>
    <mergeCell ref="B43:B50"/>
    <mergeCell ref="C43:C50"/>
    <mergeCell ref="E43:E50"/>
    <mergeCell ref="F43:F50"/>
    <mergeCell ref="G43:G50"/>
    <mergeCell ref="H43:H50"/>
    <mergeCell ref="B10:B17"/>
    <mergeCell ref="C10:C17"/>
    <mergeCell ref="E10:E17"/>
    <mergeCell ref="F10:F17"/>
    <mergeCell ref="G31:G33"/>
    <mergeCell ref="G10:G17"/>
    <mergeCell ref="H10:H17"/>
    <mergeCell ref="G18:G24"/>
    <mergeCell ref="C25:C30"/>
    <mergeCell ref="I31:I42"/>
    <mergeCell ref="C34:C42"/>
    <mergeCell ref="E34:E42"/>
    <mergeCell ref="F34:F42"/>
    <mergeCell ref="G34:G42"/>
    <mergeCell ref="F25:F30"/>
    <mergeCell ref="G25:G30"/>
    <mergeCell ref="I18:I30"/>
    <mergeCell ref="F18:F24"/>
    <mergeCell ref="H18:H30"/>
    <mergeCell ref="I10:I17"/>
    <mergeCell ref="B2:I2"/>
    <mergeCell ref="B6:B9"/>
    <mergeCell ref="C6:C9"/>
    <mergeCell ref="E6:E9"/>
    <mergeCell ref="F6:F9"/>
    <mergeCell ref="G6:G9"/>
    <mergeCell ref="H6:H9"/>
    <mergeCell ref="I6:I9"/>
    <mergeCell ref="E25:E30"/>
    <mergeCell ref="B31:B42"/>
    <mergeCell ref="B18:B30"/>
    <mergeCell ref="C18:C24"/>
    <mergeCell ref="E18:E24"/>
    <mergeCell ref="C31:C33"/>
    <mergeCell ref="E31:E33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zoomScale="80" zoomScaleNormal="80" zoomScalePageLayoutView="0" workbookViewId="0" topLeftCell="A10">
      <selection activeCell="H6" sqref="H6:H127"/>
    </sheetView>
  </sheetViews>
  <sheetFormatPr defaultColWidth="9.140625" defaultRowHeight="15"/>
  <cols>
    <col min="2" max="2" width="17.8515625" style="0" customWidth="1"/>
    <col min="3" max="3" width="19.8515625" style="0" bestFit="1" customWidth="1"/>
    <col min="4" max="4" width="31.5742187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6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229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300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15">
      <c r="B6" s="73" t="s">
        <v>72</v>
      </c>
      <c r="C6" s="76" t="s">
        <v>13</v>
      </c>
      <c r="D6" s="9" t="s">
        <v>383</v>
      </c>
      <c r="E6" s="80" t="s">
        <v>230</v>
      </c>
      <c r="F6" s="82" t="s">
        <v>231</v>
      </c>
      <c r="G6" s="94">
        <v>2</v>
      </c>
      <c r="H6" s="88"/>
      <c r="I6" s="97">
        <f>H6*2</f>
        <v>0</v>
      </c>
    </row>
    <row r="7" spans="2:9" ht="15">
      <c r="B7" s="74"/>
      <c r="C7" s="77"/>
      <c r="D7" s="10" t="s">
        <v>382</v>
      </c>
      <c r="E7" s="80"/>
      <c r="F7" s="83"/>
      <c r="G7" s="95"/>
      <c r="H7" s="89"/>
      <c r="I7" s="98"/>
    </row>
    <row r="8" spans="2:9" ht="30">
      <c r="B8" s="74"/>
      <c r="C8" s="78"/>
      <c r="D8" s="10" t="s">
        <v>70</v>
      </c>
      <c r="E8" s="80"/>
      <c r="F8" s="84"/>
      <c r="G8" s="96"/>
      <c r="H8" s="89"/>
      <c r="I8" s="98"/>
    </row>
    <row r="9" spans="2:9" ht="15">
      <c r="B9" s="74"/>
      <c r="C9" s="76" t="s">
        <v>18</v>
      </c>
      <c r="D9" s="9" t="s">
        <v>379</v>
      </c>
      <c r="E9" s="82" t="s">
        <v>232</v>
      </c>
      <c r="F9" s="79" t="s">
        <v>231</v>
      </c>
      <c r="G9" s="95">
        <v>2</v>
      </c>
      <c r="H9" s="89"/>
      <c r="I9" s="98"/>
    </row>
    <row r="10" spans="2:9" ht="15">
      <c r="B10" s="74"/>
      <c r="C10" s="77"/>
      <c r="D10" s="10" t="s">
        <v>380</v>
      </c>
      <c r="E10" s="83"/>
      <c r="F10" s="80"/>
      <c r="G10" s="95"/>
      <c r="H10" s="89"/>
      <c r="I10" s="98"/>
    </row>
    <row r="11" spans="2:9" ht="15">
      <c r="B11" s="74"/>
      <c r="C11" s="77"/>
      <c r="D11" s="7" t="s">
        <v>233</v>
      </c>
      <c r="E11" s="83"/>
      <c r="F11" s="80"/>
      <c r="G11" s="95"/>
      <c r="H11" s="89"/>
      <c r="I11" s="98"/>
    </row>
    <row r="12" spans="2:9" ht="90">
      <c r="B12" s="74"/>
      <c r="C12" s="77"/>
      <c r="D12" s="17" t="s">
        <v>413</v>
      </c>
      <c r="E12" s="83"/>
      <c r="F12" s="80"/>
      <c r="G12" s="95"/>
      <c r="H12" s="89"/>
      <c r="I12" s="98"/>
    </row>
    <row r="13" spans="2:9" ht="75">
      <c r="B13" s="74"/>
      <c r="C13" s="77"/>
      <c r="D13" s="10" t="s">
        <v>414</v>
      </c>
      <c r="E13" s="83"/>
      <c r="F13" s="80"/>
      <c r="G13" s="95"/>
      <c r="H13" s="89"/>
      <c r="I13" s="98"/>
    </row>
    <row r="14" spans="2:9" ht="15">
      <c r="B14" s="75"/>
      <c r="C14" s="78"/>
      <c r="D14" s="11" t="s">
        <v>63</v>
      </c>
      <c r="E14" s="84"/>
      <c r="F14" s="81"/>
      <c r="G14" s="96"/>
      <c r="H14" s="90"/>
      <c r="I14" s="99"/>
    </row>
    <row r="15" spans="2:9" ht="15">
      <c r="B15" s="73" t="s">
        <v>73</v>
      </c>
      <c r="C15" s="76" t="s">
        <v>13</v>
      </c>
      <c r="D15" s="9" t="s">
        <v>383</v>
      </c>
      <c r="E15" s="80" t="s">
        <v>155</v>
      </c>
      <c r="F15" s="82" t="s">
        <v>231</v>
      </c>
      <c r="G15" s="94">
        <v>1</v>
      </c>
      <c r="H15" s="88"/>
      <c r="I15" s="97">
        <f>H15</f>
        <v>0</v>
      </c>
    </row>
    <row r="16" spans="2:9" ht="15">
      <c r="B16" s="74"/>
      <c r="C16" s="77"/>
      <c r="D16" s="10" t="s">
        <v>380</v>
      </c>
      <c r="E16" s="80"/>
      <c r="F16" s="83"/>
      <c r="G16" s="95"/>
      <c r="H16" s="89"/>
      <c r="I16" s="98"/>
    </row>
    <row r="17" spans="2:9" ht="30">
      <c r="B17" s="74"/>
      <c r="C17" s="78"/>
      <c r="D17" s="10" t="s">
        <v>70</v>
      </c>
      <c r="E17" s="80"/>
      <c r="F17" s="84"/>
      <c r="G17" s="96"/>
      <c r="H17" s="89"/>
      <c r="I17" s="98"/>
    </row>
    <row r="18" spans="2:9" ht="15">
      <c r="B18" s="74"/>
      <c r="C18" s="76" t="s">
        <v>18</v>
      </c>
      <c r="D18" s="9" t="s">
        <v>379</v>
      </c>
      <c r="E18" s="82" t="s">
        <v>232</v>
      </c>
      <c r="F18" s="79" t="s">
        <v>231</v>
      </c>
      <c r="G18" s="95">
        <v>1</v>
      </c>
      <c r="H18" s="89"/>
      <c r="I18" s="98"/>
    </row>
    <row r="19" spans="2:9" ht="15">
      <c r="B19" s="74"/>
      <c r="C19" s="77"/>
      <c r="D19" s="10" t="s">
        <v>380</v>
      </c>
      <c r="E19" s="83"/>
      <c r="F19" s="80"/>
      <c r="G19" s="95"/>
      <c r="H19" s="89"/>
      <c r="I19" s="98"/>
    </row>
    <row r="20" spans="2:9" ht="15">
      <c r="B20" s="74"/>
      <c r="C20" s="77"/>
      <c r="D20" s="7" t="s">
        <v>233</v>
      </c>
      <c r="E20" s="83"/>
      <c r="F20" s="80"/>
      <c r="G20" s="95"/>
      <c r="H20" s="89"/>
      <c r="I20" s="98"/>
    </row>
    <row r="21" spans="2:9" ht="90">
      <c r="B21" s="74"/>
      <c r="C21" s="77"/>
      <c r="D21" s="17" t="s">
        <v>413</v>
      </c>
      <c r="E21" s="83"/>
      <c r="F21" s="80"/>
      <c r="G21" s="95"/>
      <c r="H21" s="89"/>
      <c r="I21" s="98"/>
    </row>
    <row r="22" spans="2:9" ht="75">
      <c r="B22" s="74"/>
      <c r="C22" s="77"/>
      <c r="D22" s="10" t="s">
        <v>414</v>
      </c>
      <c r="E22" s="83"/>
      <c r="F22" s="80"/>
      <c r="G22" s="95"/>
      <c r="H22" s="89"/>
      <c r="I22" s="98"/>
    </row>
    <row r="23" spans="2:9" ht="15">
      <c r="B23" s="75"/>
      <c r="C23" s="78"/>
      <c r="D23" s="11" t="s">
        <v>63</v>
      </c>
      <c r="E23" s="84"/>
      <c r="F23" s="81"/>
      <c r="G23" s="96"/>
      <c r="H23" s="90"/>
      <c r="I23" s="99"/>
    </row>
    <row r="24" spans="2:9" ht="15">
      <c r="B24" s="73" t="s">
        <v>74</v>
      </c>
      <c r="C24" s="100" t="s">
        <v>111</v>
      </c>
      <c r="D24" s="9" t="s">
        <v>379</v>
      </c>
      <c r="E24" s="103" t="s">
        <v>234</v>
      </c>
      <c r="F24" s="82" t="s">
        <v>231</v>
      </c>
      <c r="G24" s="85">
        <v>1</v>
      </c>
      <c r="H24" s="88"/>
      <c r="I24" s="91">
        <f>H24*G24</f>
        <v>0</v>
      </c>
    </row>
    <row r="25" spans="2:9" ht="15">
      <c r="B25" s="74"/>
      <c r="C25" s="101"/>
      <c r="D25" s="10" t="s">
        <v>380</v>
      </c>
      <c r="E25" s="104"/>
      <c r="F25" s="83"/>
      <c r="G25" s="86"/>
      <c r="H25" s="89"/>
      <c r="I25" s="92"/>
    </row>
    <row r="26" spans="2:9" ht="15">
      <c r="B26" s="74"/>
      <c r="C26" s="101"/>
      <c r="D26" s="10" t="s">
        <v>112</v>
      </c>
      <c r="E26" s="104"/>
      <c r="F26" s="83"/>
      <c r="G26" s="86"/>
      <c r="H26" s="89"/>
      <c r="I26" s="92"/>
    </row>
    <row r="27" spans="2:9" ht="15">
      <c r="B27" s="74"/>
      <c r="C27" s="101"/>
      <c r="D27" s="10" t="s">
        <v>93</v>
      </c>
      <c r="E27" s="104"/>
      <c r="F27" s="83"/>
      <c r="G27" s="86"/>
      <c r="H27" s="89"/>
      <c r="I27" s="92"/>
    </row>
    <row r="28" spans="2:9" ht="15">
      <c r="B28" s="74"/>
      <c r="C28" s="101"/>
      <c r="D28" s="10" t="s">
        <v>113</v>
      </c>
      <c r="E28" s="104"/>
      <c r="F28" s="83"/>
      <c r="G28" s="86"/>
      <c r="H28" s="89"/>
      <c r="I28" s="92"/>
    </row>
    <row r="29" spans="2:9" ht="15">
      <c r="B29" s="74"/>
      <c r="C29" s="101"/>
      <c r="D29" s="10" t="s">
        <v>235</v>
      </c>
      <c r="E29" s="104"/>
      <c r="F29" s="83"/>
      <c r="G29" s="86"/>
      <c r="H29" s="89"/>
      <c r="I29" s="92"/>
    </row>
    <row r="30" spans="2:9" ht="15">
      <c r="B30" s="74"/>
      <c r="C30" s="101"/>
      <c r="D30" s="10" t="s">
        <v>65</v>
      </c>
      <c r="E30" s="104"/>
      <c r="F30" s="83"/>
      <c r="G30" s="86"/>
      <c r="H30" s="89"/>
      <c r="I30" s="92"/>
    </row>
    <row r="31" spans="2:9" ht="15">
      <c r="B31" s="74"/>
      <c r="C31" s="101"/>
      <c r="D31" s="10" t="s">
        <v>66</v>
      </c>
      <c r="E31" s="104"/>
      <c r="F31" s="83"/>
      <c r="G31" s="86"/>
      <c r="H31" s="89"/>
      <c r="I31" s="92"/>
    </row>
    <row r="32" spans="2:9" ht="15">
      <c r="B32" s="75"/>
      <c r="C32" s="102"/>
      <c r="D32" s="11" t="s">
        <v>63</v>
      </c>
      <c r="E32" s="105"/>
      <c r="F32" s="84"/>
      <c r="G32" s="87"/>
      <c r="H32" s="90"/>
      <c r="I32" s="93"/>
    </row>
    <row r="33" spans="2:17" ht="15">
      <c r="B33" s="73" t="s">
        <v>75</v>
      </c>
      <c r="C33" s="106" t="s">
        <v>13</v>
      </c>
      <c r="D33" s="10" t="s">
        <v>442</v>
      </c>
      <c r="E33" s="79" t="s">
        <v>384</v>
      </c>
      <c r="F33" s="82" t="s">
        <v>231</v>
      </c>
      <c r="G33" s="94">
        <v>2</v>
      </c>
      <c r="H33" s="88"/>
      <c r="I33" s="97">
        <f>H33*2</f>
        <v>0</v>
      </c>
      <c r="J33" s="68"/>
      <c r="Q33" s="68"/>
    </row>
    <row r="34" spans="2:9" ht="15">
      <c r="B34" s="74"/>
      <c r="C34" s="107"/>
      <c r="D34" s="10" t="s">
        <v>382</v>
      </c>
      <c r="E34" s="80"/>
      <c r="F34" s="83"/>
      <c r="G34" s="95"/>
      <c r="H34" s="89"/>
      <c r="I34" s="98"/>
    </row>
    <row r="35" spans="2:9" ht="30">
      <c r="B35" s="74"/>
      <c r="C35" s="107"/>
      <c r="D35" s="10" t="s">
        <v>59</v>
      </c>
      <c r="E35" s="80"/>
      <c r="F35" s="83"/>
      <c r="G35" s="95"/>
      <c r="H35" s="89"/>
      <c r="I35" s="98"/>
    </row>
    <row r="36" spans="2:9" ht="30">
      <c r="B36" s="74"/>
      <c r="C36" s="107"/>
      <c r="D36" s="10" t="s">
        <v>60</v>
      </c>
      <c r="E36" s="80"/>
      <c r="F36" s="83"/>
      <c r="G36" s="95"/>
      <c r="H36" s="89"/>
      <c r="I36" s="98"/>
    </row>
    <row r="37" spans="2:9" ht="30">
      <c r="B37" s="74"/>
      <c r="C37" s="108"/>
      <c r="D37" s="11" t="s">
        <v>70</v>
      </c>
      <c r="E37" s="81"/>
      <c r="F37" s="84"/>
      <c r="G37" s="96"/>
      <c r="H37" s="89"/>
      <c r="I37" s="98"/>
    </row>
    <row r="38" spans="2:9" ht="15">
      <c r="B38" s="74"/>
      <c r="C38" s="106" t="s">
        <v>109</v>
      </c>
      <c r="D38" s="9" t="s">
        <v>379</v>
      </c>
      <c r="E38" s="82" t="s">
        <v>347</v>
      </c>
      <c r="F38" s="79" t="s">
        <v>231</v>
      </c>
      <c r="G38" s="95">
        <v>2</v>
      </c>
      <c r="H38" s="89"/>
      <c r="I38" s="98"/>
    </row>
    <row r="39" spans="2:9" ht="15">
      <c r="B39" s="74"/>
      <c r="C39" s="107"/>
      <c r="D39" s="10" t="s">
        <v>380</v>
      </c>
      <c r="E39" s="83"/>
      <c r="F39" s="80"/>
      <c r="G39" s="95"/>
      <c r="H39" s="89"/>
      <c r="I39" s="98"/>
    </row>
    <row r="40" spans="2:9" ht="15">
      <c r="B40" s="74"/>
      <c r="C40" s="107"/>
      <c r="D40" s="7" t="s">
        <v>8</v>
      </c>
      <c r="E40" s="83"/>
      <c r="F40" s="80"/>
      <c r="G40" s="95"/>
      <c r="H40" s="89"/>
      <c r="I40" s="98"/>
    </row>
    <row r="41" spans="2:9" ht="90">
      <c r="B41" s="75"/>
      <c r="C41" s="108"/>
      <c r="D41" s="32" t="s">
        <v>415</v>
      </c>
      <c r="E41" s="84"/>
      <c r="F41" s="81"/>
      <c r="G41" s="96"/>
      <c r="H41" s="90"/>
      <c r="I41" s="99"/>
    </row>
    <row r="42" spans="2:9" ht="15">
      <c r="B42" s="73" t="s">
        <v>76</v>
      </c>
      <c r="C42" s="100" t="s">
        <v>19</v>
      </c>
      <c r="D42" s="9" t="s">
        <v>379</v>
      </c>
      <c r="E42" s="103" t="s">
        <v>236</v>
      </c>
      <c r="F42" s="82" t="s">
        <v>231</v>
      </c>
      <c r="G42" s="85">
        <v>1</v>
      </c>
      <c r="H42" s="88"/>
      <c r="I42" s="91">
        <f>H42*G42</f>
        <v>0</v>
      </c>
    </row>
    <row r="43" spans="2:9" ht="15">
      <c r="B43" s="74"/>
      <c r="C43" s="101"/>
      <c r="D43" s="10" t="s">
        <v>380</v>
      </c>
      <c r="E43" s="104"/>
      <c r="F43" s="83"/>
      <c r="G43" s="86"/>
      <c r="H43" s="89"/>
      <c r="I43" s="92"/>
    </row>
    <row r="44" spans="2:9" ht="15">
      <c r="B44" s="74"/>
      <c r="C44" s="101"/>
      <c r="D44" s="10" t="s">
        <v>412</v>
      </c>
      <c r="E44" s="104"/>
      <c r="F44" s="83"/>
      <c r="G44" s="86"/>
      <c r="H44" s="89"/>
      <c r="I44" s="92"/>
    </row>
    <row r="45" spans="2:9" ht="15">
      <c r="B45" s="74"/>
      <c r="C45" s="101"/>
      <c r="D45" s="10" t="s">
        <v>11</v>
      </c>
      <c r="E45" s="104"/>
      <c r="F45" s="83"/>
      <c r="G45" s="86"/>
      <c r="H45" s="89"/>
      <c r="I45" s="92"/>
    </row>
    <row r="46" spans="2:9" ht="15">
      <c r="B46" s="74"/>
      <c r="C46" s="101"/>
      <c r="D46" s="10" t="s">
        <v>65</v>
      </c>
      <c r="E46" s="104"/>
      <c r="F46" s="83"/>
      <c r="G46" s="86"/>
      <c r="H46" s="89"/>
      <c r="I46" s="92"/>
    </row>
    <row r="47" spans="2:9" ht="30">
      <c r="B47" s="74"/>
      <c r="C47" s="101"/>
      <c r="D47" s="10" t="s">
        <v>102</v>
      </c>
      <c r="E47" s="104"/>
      <c r="F47" s="83"/>
      <c r="G47" s="86"/>
      <c r="H47" s="89"/>
      <c r="I47" s="92"/>
    </row>
    <row r="48" spans="2:9" ht="15">
      <c r="B48" s="75"/>
      <c r="C48" s="102"/>
      <c r="D48" s="11" t="s">
        <v>63</v>
      </c>
      <c r="E48" s="105"/>
      <c r="F48" s="84"/>
      <c r="G48" s="87"/>
      <c r="H48" s="90"/>
      <c r="I48" s="93"/>
    </row>
    <row r="49" spans="2:9" ht="15">
      <c r="B49" s="73" t="s">
        <v>77</v>
      </c>
      <c r="C49" s="76" t="s">
        <v>64</v>
      </c>
      <c r="D49" s="10" t="s">
        <v>379</v>
      </c>
      <c r="E49" s="79" t="s">
        <v>237</v>
      </c>
      <c r="F49" s="82" t="s">
        <v>231</v>
      </c>
      <c r="G49" s="85">
        <v>1</v>
      </c>
      <c r="H49" s="88"/>
      <c r="I49" s="91">
        <f>H49*G49</f>
        <v>0</v>
      </c>
    </row>
    <row r="50" spans="2:9" ht="15">
      <c r="B50" s="74"/>
      <c r="C50" s="77"/>
      <c r="D50" s="10" t="s">
        <v>380</v>
      </c>
      <c r="E50" s="80"/>
      <c r="F50" s="83"/>
      <c r="G50" s="86"/>
      <c r="H50" s="89"/>
      <c r="I50" s="92"/>
    </row>
    <row r="51" spans="2:9" ht="15">
      <c r="B51" s="74"/>
      <c r="C51" s="77"/>
      <c r="D51" s="10" t="s">
        <v>412</v>
      </c>
      <c r="E51" s="80"/>
      <c r="F51" s="83"/>
      <c r="G51" s="86"/>
      <c r="H51" s="89"/>
      <c r="I51" s="92"/>
    </row>
    <row r="52" spans="2:9" ht="15">
      <c r="B52" s="74"/>
      <c r="C52" s="77"/>
      <c r="D52" s="10" t="s">
        <v>11</v>
      </c>
      <c r="E52" s="80"/>
      <c r="F52" s="83"/>
      <c r="G52" s="86"/>
      <c r="H52" s="89"/>
      <c r="I52" s="92"/>
    </row>
    <row r="53" spans="2:9" ht="15">
      <c r="B53" s="74"/>
      <c r="C53" s="77"/>
      <c r="D53" s="10" t="s">
        <v>65</v>
      </c>
      <c r="E53" s="80"/>
      <c r="F53" s="83"/>
      <c r="G53" s="86"/>
      <c r="H53" s="89"/>
      <c r="I53" s="92"/>
    </row>
    <row r="54" spans="2:9" ht="15">
      <c r="B54" s="75"/>
      <c r="C54" s="78"/>
      <c r="D54" s="11" t="s">
        <v>66</v>
      </c>
      <c r="E54" s="81"/>
      <c r="F54" s="84"/>
      <c r="G54" s="87"/>
      <c r="H54" s="89"/>
      <c r="I54" s="92"/>
    </row>
    <row r="55" spans="2:10" ht="15">
      <c r="B55" s="73" t="s">
        <v>85</v>
      </c>
      <c r="C55" s="76" t="s">
        <v>52</v>
      </c>
      <c r="D55" s="9" t="s">
        <v>442</v>
      </c>
      <c r="E55" s="79" t="s">
        <v>238</v>
      </c>
      <c r="F55" s="82" t="s">
        <v>231</v>
      </c>
      <c r="G55" s="94">
        <v>1</v>
      </c>
      <c r="H55" s="88"/>
      <c r="I55" s="97">
        <f>H55</f>
        <v>0</v>
      </c>
      <c r="J55" s="68"/>
    </row>
    <row r="56" spans="2:17" ht="15">
      <c r="B56" s="74"/>
      <c r="C56" s="77"/>
      <c r="D56" s="10" t="s">
        <v>382</v>
      </c>
      <c r="E56" s="80"/>
      <c r="F56" s="83"/>
      <c r="G56" s="95"/>
      <c r="H56" s="89"/>
      <c r="I56" s="98"/>
      <c r="Q56" s="68"/>
    </row>
    <row r="57" spans="2:9" ht="30">
      <c r="B57" s="74"/>
      <c r="C57" s="77"/>
      <c r="D57" s="10" t="s">
        <v>59</v>
      </c>
      <c r="E57" s="80"/>
      <c r="F57" s="83"/>
      <c r="G57" s="95"/>
      <c r="H57" s="89"/>
      <c r="I57" s="98"/>
    </row>
    <row r="58" spans="2:9" ht="30">
      <c r="B58" s="74"/>
      <c r="C58" s="77"/>
      <c r="D58" s="10" t="s">
        <v>60</v>
      </c>
      <c r="E58" s="80"/>
      <c r="F58" s="83"/>
      <c r="G58" s="95"/>
      <c r="H58" s="89"/>
      <c r="I58" s="98"/>
    </row>
    <row r="59" spans="2:9" ht="30">
      <c r="B59" s="74"/>
      <c r="C59" s="78"/>
      <c r="D59" s="11" t="s">
        <v>70</v>
      </c>
      <c r="E59" s="81"/>
      <c r="F59" s="84"/>
      <c r="G59" s="96"/>
      <c r="H59" s="89"/>
      <c r="I59" s="98"/>
    </row>
    <row r="60" spans="2:9" ht="15">
      <c r="B60" s="74"/>
      <c r="C60" s="76" t="s">
        <v>20</v>
      </c>
      <c r="D60" s="9" t="s">
        <v>379</v>
      </c>
      <c r="E60" s="82" t="s">
        <v>190</v>
      </c>
      <c r="F60" s="112" t="s">
        <v>231</v>
      </c>
      <c r="G60" s="94">
        <v>1</v>
      </c>
      <c r="H60" s="89"/>
      <c r="I60" s="98"/>
    </row>
    <row r="61" spans="2:9" ht="15">
      <c r="B61" s="74"/>
      <c r="C61" s="77"/>
      <c r="D61" s="10" t="s">
        <v>380</v>
      </c>
      <c r="E61" s="83"/>
      <c r="F61" s="113"/>
      <c r="G61" s="95"/>
      <c r="H61" s="89"/>
      <c r="I61" s="98"/>
    </row>
    <row r="62" spans="2:9" ht="15">
      <c r="B62" s="74"/>
      <c r="C62" s="77"/>
      <c r="D62" s="10" t="s">
        <v>8</v>
      </c>
      <c r="E62" s="83"/>
      <c r="F62" s="113"/>
      <c r="G62" s="95"/>
      <c r="H62" s="89"/>
      <c r="I62" s="98"/>
    </row>
    <row r="63" spans="2:9" ht="15">
      <c r="B63" s="74"/>
      <c r="C63" s="77"/>
      <c r="D63" s="10" t="s">
        <v>412</v>
      </c>
      <c r="E63" s="83"/>
      <c r="F63" s="113"/>
      <c r="G63" s="95"/>
      <c r="H63" s="89"/>
      <c r="I63" s="98"/>
    </row>
    <row r="64" spans="2:9" ht="15">
      <c r="B64" s="74"/>
      <c r="C64" s="77"/>
      <c r="D64" s="17" t="s">
        <v>11</v>
      </c>
      <c r="E64" s="83"/>
      <c r="F64" s="113"/>
      <c r="G64" s="95"/>
      <c r="H64" s="89"/>
      <c r="I64" s="98"/>
    </row>
    <row r="65" spans="2:9" ht="15">
      <c r="B65" s="74"/>
      <c r="C65" s="77"/>
      <c r="D65" s="10" t="s">
        <v>66</v>
      </c>
      <c r="E65" s="83"/>
      <c r="F65" s="113"/>
      <c r="G65" s="95"/>
      <c r="H65" s="89"/>
      <c r="I65" s="98"/>
    </row>
    <row r="66" spans="2:9" ht="15">
      <c r="B66" s="74"/>
      <c r="C66" s="77"/>
      <c r="D66" s="10" t="s">
        <v>65</v>
      </c>
      <c r="E66" s="83"/>
      <c r="F66" s="113"/>
      <c r="G66" s="95"/>
      <c r="H66" s="89"/>
      <c r="I66" s="98"/>
    </row>
    <row r="67" spans="2:9" ht="15">
      <c r="B67" s="74"/>
      <c r="C67" s="78"/>
      <c r="D67" s="11" t="s">
        <v>63</v>
      </c>
      <c r="E67" s="84"/>
      <c r="F67" s="114"/>
      <c r="G67" s="96"/>
      <c r="H67" s="89"/>
      <c r="I67" s="98"/>
    </row>
    <row r="68" spans="2:9" ht="15">
      <c r="B68" s="74"/>
      <c r="C68" s="76" t="s">
        <v>239</v>
      </c>
      <c r="D68" s="9" t="s">
        <v>379</v>
      </c>
      <c r="E68" s="109" t="s">
        <v>191</v>
      </c>
      <c r="F68" s="112" t="s">
        <v>231</v>
      </c>
      <c r="G68" s="94">
        <v>1</v>
      </c>
      <c r="H68" s="89"/>
      <c r="I68" s="98"/>
    </row>
    <row r="69" spans="2:9" ht="15">
      <c r="B69" s="74"/>
      <c r="C69" s="77"/>
      <c r="D69" s="10" t="s">
        <v>380</v>
      </c>
      <c r="E69" s="110"/>
      <c r="F69" s="113"/>
      <c r="G69" s="95"/>
      <c r="H69" s="89"/>
      <c r="I69" s="98"/>
    </row>
    <row r="70" spans="2:9" ht="15">
      <c r="B70" s="74"/>
      <c r="C70" s="77"/>
      <c r="D70" s="10" t="s">
        <v>95</v>
      </c>
      <c r="E70" s="110"/>
      <c r="F70" s="113"/>
      <c r="G70" s="95"/>
      <c r="H70" s="89"/>
      <c r="I70" s="98"/>
    </row>
    <row r="71" spans="2:9" ht="15">
      <c r="B71" s="74"/>
      <c r="C71" s="77"/>
      <c r="D71" s="10" t="s">
        <v>162</v>
      </c>
      <c r="E71" s="110"/>
      <c r="F71" s="113"/>
      <c r="G71" s="95"/>
      <c r="H71" s="89"/>
      <c r="I71" s="98"/>
    </row>
    <row r="72" spans="2:9" ht="15">
      <c r="B72" s="74"/>
      <c r="C72" s="77"/>
      <c r="D72" s="10" t="s">
        <v>61</v>
      </c>
      <c r="E72" s="110"/>
      <c r="F72" s="113"/>
      <c r="G72" s="95"/>
      <c r="H72" s="89"/>
      <c r="I72" s="98"/>
    </row>
    <row r="73" spans="2:9" ht="30">
      <c r="B73" s="74"/>
      <c r="C73" s="77"/>
      <c r="D73" s="10" t="s">
        <v>417</v>
      </c>
      <c r="E73" s="110"/>
      <c r="F73" s="113"/>
      <c r="G73" s="95"/>
      <c r="H73" s="89"/>
      <c r="I73" s="98"/>
    </row>
    <row r="74" spans="2:9" ht="15">
      <c r="B74" s="74"/>
      <c r="C74" s="77"/>
      <c r="D74" s="10" t="s">
        <v>93</v>
      </c>
      <c r="E74" s="110"/>
      <c r="F74" s="113"/>
      <c r="G74" s="95"/>
      <c r="H74" s="89"/>
      <c r="I74" s="98"/>
    </row>
    <row r="75" spans="2:9" ht="30">
      <c r="B75" s="74"/>
      <c r="C75" s="77"/>
      <c r="D75" s="10" t="s">
        <v>62</v>
      </c>
      <c r="E75" s="110"/>
      <c r="F75" s="113"/>
      <c r="G75" s="95"/>
      <c r="H75" s="89"/>
      <c r="I75" s="98"/>
    </row>
    <row r="76" spans="2:9" ht="15">
      <c r="B76" s="74"/>
      <c r="C76" s="78"/>
      <c r="D76" s="11" t="s">
        <v>63</v>
      </c>
      <c r="E76" s="111"/>
      <c r="F76" s="114"/>
      <c r="G76" s="96"/>
      <c r="H76" s="89"/>
      <c r="I76" s="98"/>
    </row>
    <row r="77" spans="2:9" ht="15">
      <c r="B77" s="74"/>
      <c r="C77" s="76" t="s">
        <v>19</v>
      </c>
      <c r="D77" s="10" t="s">
        <v>379</v>
      </c>
      <c r="E77" s="82" t="s">
        <v>240</v>
      </c>
      <c r="F77" s="82" t="s">
        <v>231</v>
      </c>
      <c r="G77" s="94">
        <v>1</v>
      </c>
      <c r="H77" s="89"/>
      <c r="I77" s="98"/>
    </row>
    <row r="78" spans="2:9" ht="15">
      <c r="B78" s="74"/>
      <c r="C78" s="77"/>
      <c r="D78" s="10" t="s">
        <v>380</v>
      </c>
      <c r="E78" s="83"/>
      <c r="F78" s="83"/>
      <c r="G78" s="95"/>
      <c r="H78" s="89"/>
      <c r="I78" s="98"/>
    </row>
    <row r="79" spans="2:9" ht="15">
      <c r="B79" s="74"/>
      <c r="C79" s="77"/>
      <c r="D79" s="10" t="s">
        <v>8</v>
      </c>
      <c r="E79" s="83"/>
      <c r="F79" s="83"/>
      <c r="G79" s="95"/>
      <c r="H79" s="89"/>
      <c r="I79" s="98"/>
    </row>
    <row r="80" spans="2:9" ht="15">
      <c r="B80" s="74"/>
      <c r="C80" s="77"/>
      <c r="D80" s="10" t="s">
        <v>416</v>
      </c>
      <c r="E80" s="83"/>
      <c r="F80" s="83"/>
      <c r="G80" s="95"/>
      <c r="H80" s="89"/>
      <c r="I80" s="98"/>
    </row>
    <row r="81" spans="2:9" ht="15">
      <c r="B81" s="74"/>
      <c r="C81" s="77"/>
      <c r="D81" s="10" t="s">
        <v>66</v>
      </c>
      <c r="E81" s="83"/>
      <c r="F81" s="83"/>
      <c r="G81" s="95"/>
      <c r="H81" s="89"/>
      <c r="I81" s="98"/>
    </row>
    <row r="82" spans="2:9" ht="15">
      <c r="B82" s="74"/>
      <c r="C82" s="77"/>
      <c r="D82" s="10" t="s">
        <v>11</v>
      </c>
      <c r="E82" s="83"/>
      <c r="F82" s="83"/>
      <c r="G82" s="95"/>
      <c r="H82" s="89"/>
      <c r="I82" s="98"/>
    </row>
    <row r="83" spans="2:9" ht="15">
      <c r="B83" s="74"/>
      <c r="C83" s="77"/>
      <c r="D83" s="10" t="s">
        <v>65</v>
      </c>
      <c r="E83" s="83"/>
      <c r="F83" s="83"/>
      <c r="G83" s="95"/>
      <c r="H83" s="89"/>
      <c r="I83" s="98"/>
    </row>
    <row r="84" spans="2:9" ht="15">
      <c r="B84" s="74"/>
      <c r="C84" s="78"/>
      <c r="D84" s="11" t="s">
        <v>63</v>
      </c>
      <c r="E84" s="84"/>
      <c r="F84" s="84"/>
      <c r="G84" s="96"/>
      <c r="H84" s="89"/>
      <c r="I84" s="98"/>
    </row>
    <row r="85" spans="2:9" ht="15">
      <c r="B85" s="74"/>
      <c r="C85" s="76" t="s">
        <v>19</v>
      </c>
      <c r="D85" s="10" t="s">
        <v>379</v>
      </c>
      <c r="E85" s="82" t="s">
        <v>236</v>
      </c>
      <c r="F85" s="82" t="s">
        <v>231</v>
      </c>
      <c r="G85" s="94">
        <v>2</v>
      </c>
      <c r="H85" s="89"/>
      <c r="I85" s="98"/>
    </row>
    <row r="86" spans="2:9" ht="15">
      <c r="B86" s="74"/>
      <c r="C86" s="77"/>
      <c r="D86" s="10" t="s">
        <v>380</v>
      </c>
      <c r="E86" s="83"/>
      <c r="F86" s="83"/>
      <c r="G86" s="95"/>
      <c r="H86" s="89"/>
      <c r="I86" s="98"/>
    </row>
    <row r="87" spans="2:9" ht="15">
      <c r="B87" s="74"/>
      <c r="C87" s="77"/>
      <c r="D87" s="10" t="s">
        <v>8</v>
      </c>
      <c r="E87" s="83"/>
      <c r="F87" s="83"/>
      <c r="G87" s="95"/>
      <c r="H87" s="89"/>
      <c r="I87" s="98"/>
    </row>
    <row r="88" spans="2:9" ht="15">
      <c r="B88" s="74"/>
      <c r="C88" s="77"/>
      <c r="D88" s="10" t="s">
        <v>412</v>
      </c>
      <c r="E88" s="83"/>
      <c r="F88" s="83"/>
      <c r="G88" s="95"/>
      <c r="H88" s="89"/>
      <c r="I88" s="98"/>
    </row>
    <row r="89" spans="2:9" ht="15">
      <c r="B89" s="74"/>
      <c r="C89" s="77"/>
      <c r="D89" s="10" t="s">
        <v>66</v>
      </c>
      <c r="E89" s="83"/>
      <c r="F89" s="83"/>
      <c r="G89" s="95"/>
      <c r="H89" s="89"/>
      <c r="I89" s="98"/>
    </row>
    <row r="90" spans="2:9" ht="15">
      <c r="B90" s="74"/>
      <c r="C90" s="77"/>
      <c r="D90" s="10" t="s">
        <v>11</v>
      </c>
      <c r="E90" s="83"/>
      <c r="F90" s="83"/>
      <c r="G90" s="95"/>
      <c r="H90" s="89"/>
      <c r="I90" s="98"/>
    </row>
    <row r="91" spans="2:9" ht="15">
      <c r="B91" s="74"/>
      <c r="C91" s="77"/>
      <c r="D91" s="10" t="s">
        <v>65</v>
      </c>
      <c r="E91" s="83"/>
      <c r="F91" s="83"/>
      <c r="G91" s="95"/>
      <c r="H91" s="89"/>
      <c r="I91" s="98"/>
    </row>
    <row r="92" spans="2:10" ht="15">
      <c r="B92" s="75"/>
      <c r="C92" s="78"/>
      <c r="D92" s="11" t="s">
        <v>63</v>
      </c>
      <c r="E92" s="84"/>
      <c r="F92" s="84"/>
      <c r="G92" s="96"/>
      <c r="H92" s="90"/>
      <c r="I92" s="99"/>
      <c r="J92" s="68"/>
    </row>
    <row r="93" spans="2:9" ht="15">
      <c r="B93" s="115" t="s">
        <v>90</v>
      </c>
      <c r="C93" s="76" t="s">
        <v>64</v>
      </c>
      <c r="D93" s="9" t="s">
        <v>379</v>
      </c>
      <c r="E93" s="82" t="s">
        <v>237</v>
      </c>
      <c r="F93" s="82" t="s">
        <v>231</v>
      </c>
      <c r="G93" s="94">
        <v>3</v>
      </c>
      <c r="H93" s="88"/>
      <c r="I93" s="97">
        <f>H93*G93</f>
        <v>0</v>
      </c>
    </row>
    <row r="94" spans="2:9" ht="15">
      <c r="B94" s="116"/>
      <c r="C94" s="77"/>
      <c r="D94" s="10" t="s">
        <v>380</v>
      </c>
      <c r="E94" s="83"/>
      <c r="F94" s="83"/>
      <c r="G94" s="95"/>
      <c r="H94" s="89"/>
      <c r="I94" s="98"/>
    </row>
    <row r="95" spans="2:9" ht="15">
      <c r="B95" s="116"/>
      <c r="C95" s="77"/>
      <c r="D95" s="10" t="s">
        <v>412</v>
      </c>
      <c r="E95" s="83"/>
      <c r="F95" s="83"/>
      <c r="G95" s="95"/>
      <c r="H95" s="89"/>
      <c r="I95" s="98"/>
    </row>
    <row r="96" spans="2:9" ht="15">
      <c r="B96" s="116"/>
      <c r="C96" s="77"/>
      <c r="D96" s="10" t="s">
        <v>11</v>
      </c>
      <c r="E96" s="83"/>
      <c r="F96" s="83"/>
      <c r="G96" s="95"/>
      <c r="H96" s="89"/>
      <c r="I96" s="98"/>
    </row>
    <row r="97" spans="2:9" ht="15">
      <c r="B97" s="116"/>
      <c r="C97" s="77"/>
      <c r="D97" s="10" t="s">
        <v>65</v>
      </c>
      <c r="E97" s="83"/>
      <c r="F97" s="83"/>
      <c r="G97" s="95"/>
      <c r="H97" s="89"/>
      <c r="I97" s="98"/>
    </row>
    <row r="98" spans="2:9" ht="15">
      <c r="B98" s="117"/>
      <c r="C98" s="78"/>
      <c r="D98" s="10" t="s">
        <v>66</v>
      </c>
      <c r="E98" s="83"/>
      <c r="F98" s="84"/>
      <c r="G98" s="96"/>
      <c r="H98" s="90"/>
      <c r="I98" s="99"/>
    </row>
    <row r="99" spans="2:9" ht="15">
      <c r="B99" s="73" t="s">
        <v>119</v>
      </c>
      <c r="C99" s="76" t="s">
        <v>13</v>
      </c>
      <c r="D99" s="9" t="s">
        <v>383</v>
      </c>
      <c r="E99" s="82" t="s">
        <v>155</v>
      </c>
      <c r="F99" s="82" t="s">
        <v>231</v>
      </c>
      <c r="G99" s="94">
        <v>4</v>
      </c>
      <c r="H99" s="88"/>
      <c r="I99" s="97">
        <f>G99*H99</f>
        <v>0</v>
      </c>
    </row>
    <row r="100" spans="2:9" ht="15">
      <c r="B100" s="74"/>
      <c r="C100" s="77"/>
      <c r="D100" s="10" t="s">
        <v>382</v>
      </c>
      <c r="E100" s="83"/>
      <c r="F100" s="83"/>
      <c r="G100" s="95"/>
      <c r="H100" s="89"/>
      <c r="I100" s="98"/>
    </row>
    <row r="101" spans="2:9" ht="30">
      <c r="B101" s="74"/>
      <c r="C101" s="77"/>
      <c r="D101" s="10" t="s">
        <v>59</v>
      </c>
      <c r="E101" s="83"/>
      <c r="F101" s="83"/>
      <c r="G101" s="95"/>
      <c r="H101" s="89"/>
      <c r="I101" s="98"/>
    </row>
    <row r="102" spans="2:9" ht="30">
      <c r="B102" s="74"/>
      <c r="C102" s="77"/>
      <c r="D102" s="10" t="s">
        <v>60</v>
      </c>
      <c r="E102" s="83"/>
      <c r="F102" s="83"/>
      <c r="G102" s="95"/>
      <c r="H102" s="89"/>
      <c r="I102" s="98"/>
    </row>
    <row r="103" spans="2:10" ht="30">
      <c r="B103" s="75"/>
      <c r="C103" s="78"/>
      <c r="D103" s="11" t="s">
        <v>70</v>
      </c>
      <c r="E103" s="84"/>
      <c r="F103" s="84"/>
      <c r="G103" s="96"/>
      <c r="H103" s="89"/>
      <c r="I103" s="99"/>
      <c r="J103" s="68"/>
    </row>
    <row r="104" spans="2:9" ht="15">
      <c r="B104" s="73" t="s">
        <v>120</v>
      </c>
      <c r="C104" s="76" t="s">
        <v>13</v>
      </c>
      <c r="D104" s="9" t="s">
        <v>383</v>
      </c>
      <c r="E104" s="82" t="s">
        <v>402</v>
      </c>
      <c r="F104" s="82" t="s">
        <v>231</v>
      </c>
      <c r="G104" s="118">
        <v>1</v>
      </c>
      <c r="H104" s="88"/>
      <c r="I104" s="91">
        <f>H104</f>
        <v>0</v>
      </c>
    </row>
    <row r="105" spans="2:9" ht="15">
      <c r="B105" s="74"/>
      <c r="C105" s="77"/>
      <c r="D105" s="10" t="s">
        <v>382</v>
      </c>
      <c r="E105" s="83"/>
      <c r="F105" s="83"/>
      <c r="G105" s="119"/>
      <c r="H105" s="89"/>
      <c r="I105" s="92"/>
    </row>
    <row r="106" spans="2:9" ht="30">
      <c r="B106" s="74"/>
      <c r="C106" s="77"/>
      <c r="D106" s="10" t="s">
        <v>59</v>
      </c>
      <c r="E106" s="83"/>
      <c r="F106" s="83"/>
      <c r="G106" s="119"/>
      <c r="H106" s="89"/>
      <c r="I106" s="92"/>
    </row>
    <row r="107" spans="2:9" ht="30">
      <c r="B107" s="74"/>
      <c r="C107" s="77"/>
      <c r="D107" s="10" t="s">
        <v>60</v>
      </c>
      <c r="E107" s="83"/>
      <c r="F107" s="83"/>
      <c r="G107" s="119"/>
      <c r="H107" s="89"/>
      <c r="I107" s="92"/>
    </row>
    <row r="108" spans="2:9" ht="30">
      <c r="B108" s="74"/>
      <c r="C108" s="78"/>
      <c r="D108" s="11" t="s">
        <v>70</v>
      </c>
      <c r="E108" s="84"/>
      <c r="F108" s="84"/>
      <c r="G108" s="120"/>
      <c r="H108" s="89"/>
      <c r="I108" s="92"/>
    </row>
    <row r="109" spans="2:9" ht="15">
      <c r="B109" s="74"/>
      <c r="C109" s="76" t="s">
        <v>19</v>
      </c>
      <c r="D109" s="9" t="s">
        <v>379</v>
      </c>
      <c r="E109" s="82" t="s">
        <v>241</v>
      </c>
      <c r="F109" s="112" t="s">
        <v>231</v>
      </c>
      <c r="G109" s="118">
        <v>1</v>
      </c>
      <c r="H109" s="89"/>
      <c r="I109" s="92"/>
    </row>
    <row r="110" spans="2:9" ht="15">
      <c r="B110" s="74"/>
      <c r="C110" s="77"/>
      <c r="D110" s="10" t="s">
        <v>380</v>
      </c>
      <c r="E110" s="83"/>
      <c r="F110" s="113"/>
      <c r="G110" s="119"/>
      <c r="H110" s="89"/>
      <c r="I110" s="92"/>
    </row>
    <row r="111" spans="2:9" ht="15">
      <c r="B111" s="74"/>
      <c r="C111" s="77"/>
      <c r="D111" s="10" t="s">
        <v>96</v>
      </c>
      <c r="E111" s="83"/>
      <c r="F111" s="113"/>
      <c r="G111" s="119"/>
      <c r="H111" s="89"/>
      <c r="I111" s="92"/>
    </row>
    <row r="112" spans="2:9" ht="15">
      <c r="B112" s="74"/>
      <c r="C112" s="77"/>
      <c r="D112" s="10" t="s">
        <v>416</v>
      </c>
      <c r="E112" s="83"/>
      <c r="F112" s="113"/>
      <c r="G112" s="119"/>
      <c r="H112" s="89"/>
      <c r="I112" s="92"/>
    </row>
    <row r="113" spans="2:9" ht="15">
      <c r="B113" s="74"/>
      <c r="C113" s="77"/>
      <c r="D113" s="10" t="s">
        <v>66</v>
      </c>
      <c r="E113" s="83"/>
      <c r="F113" s="113"/>
      <c r="G113" s="119"/>
      <c r="H113" s="89"/>
      <c r="I113" s="92"/>
    </row>
    <row r="114" spans="2:9" ht="15">
      <c r="B114" s="74"/>
      <c r="C114" s="77"/>
      <c r="D114" s="10" t="s">
        <v>65</v>
      </c>
      <c r="E114" s="83"/>
      <c r="F114" s="113"/>
      <c r="G114" s="119"/>
      <c r="H114" s="89"/>
      <c r="I114" s="92"/>
    </row>
    <row r="115" spans="2:10" ht="15">
      <c r="B115" s="75"/>
      <c r="C115" s="78"/>
      <c r="D115" s="11" t="s">
        <v>63</v>
      </c>
      <c r="E115" s="84"/>
      <c r="F115" s="114"/>
      <c r="G115" s="120"/>
      <c r="H115" s="90"/>
      <c r="I115" s="93"/>
      <c r="J115" s="68"/>
    </row>
    <row r="116" spans="2:10" ht="15">
      <c r="B116" s="73" t="s">
        <v>242</v>
      </c>
      <c r="C116" s="76" t="s">
        <v>52</v>
      </c>
      <c r="D116" s="9" t="s">
        <v>442</v>
      </c>
      <c r="E116" s="82" t="s">
        <v>402</v>
      </c>
      <c r="F116" s="82" t="s">
        <v>231</v>
      </c>
      <c r="G116" s="94">
        <v>1</v>
      </c>
      <c r="H116" s="88"/>
      <c r="I116" s="97">
        <f>H116</f>
        <v>0</v>
      </c>
      <c r="J116" s="68"/>
    </row>
    <row r="117" spans="2:10" ht="15">
      <c r="B117" s="74"/>
      <c r="C117" s="77"/>
      <c r="D117" s="10" t="s">
        <v>382</v>
      </c>
      <c r="E117" s="83"/>
      <c r="F117" s="83"/>
      <c r="G117" s="95"/>
      <c r="H117" s="89"/>
      <c r="I117" s="98"/>
      <c r="J117" s="68"/>
    </row>
    <row r="118" spans="2:10" ht="30">
      <c r="B118" s="74"/>
      <c r="C118" s="77"/>
      <c r="D118" s="10" t="s">
        <v>59</v>
      </c>
      <c r="E118" s="83"/>
      <c r="F118" s="83"/>
      <c r="G118" s="95"/>
      <c r="H118" s="89"/>
      <c r="I118" s="98"/>
      <c r="J118" s="68"/>
    </row>
    <row r="119" spans="2:10" ht="30">
      <c r="B119" s="74"/>
      <c r="C119" s="77"/>
      <c r="D119" s="10" t="s">
        <v>60</v>
      </c>
      <c r="E119" s="83"/>
      <c r="F119" s="83"/>
      <c r="G119" s="95"/>
      <c r="H119" s="89"/>
      <c r="I119" s="98"/>
      <c r="J119" s="68"/>
    </row>
    <row r="120" spans="2:10" ht="30">
      <c r="B120" s="74"/>
      <c r="C120" s="78"/>
      <c r="D120" s="11" t="s">
        <v>70</v>
      </c>
      <c r="E120" s="84"/>
      <c r="F120" s="84"/>
      <c r="G120" s="96"/>
      <c r="H120" s="89"/>
      <c r="I120" s="98"/>
      <c r="J120" s="68"/>
    </row>
    <row r="121" spans="2:10" ht="15">
      <c r="B121" s="74"/>
      <c r="C121" s="76" t="s">
        <v>20</v>
      </c>
      <c r="D121" s="9" t="s">
        <v>379</v>
      </c>
      <c r="E121" s="82" t="s">
        <v>241</v>
      </c>
      <c r="F121" s="112" t="s">
        <v>231</v>
      </c>
      <c r="G121" s="94">
        <v>1</v>
      </c>
      <c r="H121" s="89"/>
      <c r="I121" s="98"/>
      <c r="J121" s="68"/>
    </row>
    <row r="122" spans="2:10" ht="15">
      <c r="B122" s="74"/>
      <c r="C122" s="77"/>
      <c r="D122" s="10" t="s">
        <v>380</v>
      </c>
      <c r="E122" s="83"/>
      <c r="F122" s="113"/>
      <c r="G122" s="95"/>
      <c r="H122" s="89"/>
      <c r="I122" s="98"/>
      <c r="J122" s="68"/>
    </row>
    <row r="123" spans="2:10" ht="15">
      <c r="B123" s="74"/>
      <c r="C123" s="77"/>
      <c r="D123" s="10" t="s">
        <v>95</v>
      </c>
      <c r="E123" s="83"/>
      <c r="F123" s="113"/>
      <c r="G123" s="95"/>
      <c r="H123" s="89"/>
      <c r="I123" s="98"/>
      <c r="J123" s="68"/>
    </row>
    <row r="124" spans="2:10" ht="15">
      <c r="B124" s="74"/>
      <c r="C124" s="77"/>
      <c r="D124" s="10" t="s">
        <v>412</v>
      </c>
      <c r="E124" s="83"/>
      <c r="F124" s="113"/>
      <c r="G124" s="95"/>
      <c r="H124" s="89"/>
      <c r="I124" s="98"/>
      <c r="J124" s="68"/>
    </row>
    <row r="125" spans="2:10" ht="15">
      <c r="B125" s="74"/>
      <c r="C125" s="77"/>
      <c r="D125" s="10" t="s">
        <v>66</v>
      </c>
      <c r="E125" s="83"/>
      <c r="F125" s="113"/>
      <c r="G125" s="95"/>
      <c r="H125" s="89"/>
      <c r="I125" s="98"/>
      <c r="J125" s="68"/>
    </row>
    <row r="126" spans="2:10" ht="15">
      <c r="B126" s="74"/>
      <c r="C126" s="77"/>
      <c r="D126" s="10" t="s">
        <v>65</v>
      </c>
      <c r="E126" s="83"/>
      <c r="F126" s="113"/>
      <c r="G126" s="95"/>
      <c r="H126" s="89"/>
      <c r="I126" s="98"/>
      <c r="J126" s="68"/>
    </row>
    <row r="127" spans="2:10" ht="15">
      <c r="B127" s="75"/>
      <c r="C127" s="78"/>
      <c r="D127" s="11" t="s">
        <v>63</v>
      </c>
      <c r="E127" s="84"/>
      <c r="F127" s="114"/>
      <c r="G127" s="96"/>
      <c r="H127" s="90"/>
      <c r="I127" s="99"/>
      <c r="J127" s="68"/>
    </row>
    <row r="129" spans="8:9" ht="15">
      <c r="H129" t="s">
        <v>89</v>
      </c>
      <c r="I129" s="46">
        <f>SUM(I6:I127)</f>
        <v>0</v>
      </c>
    </row>
    <row r="134" ht="15">
      <c r="A134" s="11"/>
    </row>
  </sheetData>
  <sheetProtection/>
  <mergeCells count="116">
    <mergeCell ref="G116:G120"/>
    <mergeCell ref="H99:H103"/>
    <mergeCell ref="I99:I103"/>
    <mergeCell ref="C1:I1"/>
    <mergeCell ref="H116:H127"/>
    <mergeCell ref="I116:I127"/>
    <mergeCell ref="C121:C127"/>
    <mergeCell ref="E121:E127"/>
    <mergeCell ref="F121:F127"/>
    <mergeCell ref="G121:G127"/>
    <mergeCell ref="I104:I115"/>
    <mergeCell ref="E93:E98"/>
    <mergeCell ref="F93:F98"/>
    <mergeCell ref="B3:I3"/>
    <mergeCell ref="B116:B127"/>
    <mergeCell ref="C116:C120"/>
    <mergeCell ref="E116:E120"/>
    <mergeCell ref="F116:F120"/>
    <mergeCell ref="E104:E108"/>
    <mergeCell ref="F104:F108"/>
    <mergeCell ref="G104:G108"/>
    <mergeCell ref="H104:H115"/>
    <mergeCell ref="E109:E115"/>
    <mergeCell ref="F109:F115"/>
    <mergeCell ref="G109:G115"/>
    <mergeCell ref="B104:B115"/>
    <mergeCell ref="C104:C108"/>
    <mergeCell ref="C109:C115"/>
    <mergeCell ref="G93:G98"/>
    <mergeCell ref="H93:H98"/>
    <mergeCell ref="I93:I98"/>
    <mergeCell ref="B99:B103"/>
    <mergeCell ref="C99:C103"/>
    <mergeCell ref="E99:E103"/>
    <mergeCell ref="F99:F103"/>
    <mergeCell ref="G99:G103"/>
    <mergeCell ref="B93:B98"/>
    <mergeCell ref="C93:C98"/>
    <mergeCell ref="B55:B92"/>
    <mergeCell ref="C55:C59"/>
    <mergeCell ref="E55:E59"/>
    <mergeCell ref="F55:F59"/>
    <mergeCell ref="F60:F67"/>
    <mergeCell ref="C77:C84"/>
    <mergeCell ref="E77:E84"/>
    <mergeCell ref="F77:F84"/>
    <mergeCell ref="F68:F76"/>
    <mergeCell ref="C85:C92"/>
    <mergeCell ref="E85:E92"/>
    <mergeCell ref="F85:F92"/>
    <mergeCell ref="G85:G92"/>
    <mergeCell ref="G77:G84"/>
    <mergeCell ref="G60:G67"/>
    <mergeCell ref="G68:G76"/>
    <mergeCell ref="I49:I54"/>
    <mergeCell ref="I55:I92"/>
    <mergeCell ref="C60:C67"/>
    <mergeCell ref="E60:E67"/>
    <mergeCell ref="G49:G54"/>
    <mergeCell ref="H49:H54"/>
    <mergeCell ref="C68:C76"/>
    <mergeCell ref="E68:E76"/>
    <mergeCell ref="H55:H92"/>
    <mergeCell ref="G55:G59"/>
    <mergeCell ref="B49:B54"/>
    <mergeCell ref="C49:C54"/>
    <mergeCell ref="E49:E54"/>
    <mergeCell ref="F49:F54"/>
    <mergeCell ref="B42:B48"/>
    <mergeCell ref="C42:C48"/>
    <mergeCell ref="E42:E48"/>
    <mergeCell ref="F42:F48"/>
    <mergeCell ref="I33:I41"/>
    <mergeCell ref="C38:C41"/>
    <mergeCell ref="E38:E41"/>
    <mergeCell ref="F38:F41"/>
    <mergeCell ref="G38:G41"/>
    <mergeCell ref="G42:G48"/>
    <mergeCell ref="I42:I48"/>
    <mergeCell ref="H42:H48"/>
    <mergeCell ref="B33:B41"/>
    <mergeCell ref="C33:C37"/>
    <mergeCell ref="E33:E37"/>
    <mergeCell ref="F33:F37"/>
    <mergeCell ref="G33:G37"/>
    <mergeCell ref="H33:H41"/>
    <mergeCell ref="I15:I23"/>
    <mergeCell ref="B24:B32"/>
    <mergeCell ref="C24:C32"/>
    <mergeCell ref="E24:E32"/>
    <mergeCell ref="F24:F32"/>
    <mergeCell ref="I24:I32"/>
    <mergeCell ref="G18:G23"/>
    <mergeCell ref="G24:G32"/>
    <mergeCell ref="H24:H32"/>
    <mergeCell ref="H15:H23"/>
    <mergeCell ref="F9:F14"/>
    <mergeCell ref="G9:G14"/>
    <mergeCell ref="B15:B23"/>
    <mergeCell ref="C15:C17"/>
    <mergeCell ref="E15:E17"/>
    <mergeCell ref="F15:F17"/>
    <mergeCell ref="G15:G17"/>
    <mergeCell ref="C18:C23"/>
    <mergeCell ref="E18:E23"/>
    <mergeCell ref="F18:F23"/>
    <mergeCell ref="B2:I2"/>
    <mergeCell ref="B6:B14"/>
    <mergeCell ref="C6:C8"/>
    <mergeCell ref="E6:E8"/>
    <mergeCell ref="F6:F8"/>
    <mergeCell ref="G6:G8"/>
    <mergeCell ref="H6:H14"/>
    <mergeCell ref="I6:I14"/>
    <mergeCell ref="C9:C14"/>
    <mergeCell ref="E9:E14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7"/>
  <sheetViews>
    <sheetView tabSelected="1" zoomScale="80" zoomScaleNormal="80" zoomScalePageLayoutView="0" workbookViewId="0" topLeftCell="A1">
      <selection activeCell="R117" sqref="R117"/>
    </sheetView>
  </sheetViews>
  <sheetFormatPr defaultColWidth="9.140625" defaultRowHeight="15"/>
  <cols>
    <col min="2" max="2" width="17.57421875" style="0" customWidth="1"/>
    <col min="3" max="3" width="26.7109375" style="0" bestFit="1" customWidth="1"/>
    <col min="4" max="4" width="37.28125" style="0" customWidth="1"/>
    <col min="5" max="5" width="23.7109375" style="0" customWidth="1"/>
    <col min="6" max="6" width="19.00390625" style="1" bestFit="1" customWidth="1"/>
    <col min="7" max="7" width="16.57421875" style="0" customWidth="1"/>
    <col min="8" max="8" width="16.421875" style="0" customWidth="1"/>
    <col min="9" max="9" width="17.1406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3:8" ht="18.75">
      <c r="C2" s="176" t="s">
        <v>220</v>
      </c>
      <c r="D2" s="176"/>
      <c r="E2" s="176"/>
      <c r="F2" s="176"/>
      <c r="G2" s="176"/>
      <c r="H2" s="176"/>
    </row>
    <row r="3" spans="2:9" ht="45" customHeight="1">
      <c r="B3" s="29" t="s">
        <v>0</v>
      </c>
      <c r="C3" s="29" t="s">
        <v>1</v>
      </c>
      <c r="D3" s="30" t="s">
        <v>2</v>
      </c>
      <c r="E3" s="29" t="s">
        <v>3</v>
      </c>
      <c r="F3" s="29" t="s">
        <v>4</v>
      </c>
      <c r="G3" s="29" t="s">
        <v>5</v>
      </c>
      <c r="H3" s="31" t="s">
        <v>6</v>
      </c>
      <c r="I3" s="31" t="s">
        <v>7</v>
      </c>
    </row>
    <row r="4" spans="2:10" ht="15">
      <c r="B4" s="115" t="s">
        <v>72</v>
      </c>
      <c r="C4" s="73" t="s">
        <v>223</v>
      </c>
      <c r="D4" s="6" t="s">
        <v>341</v>
      </c>
      <c r="E4" s="82" t="s">
        <v>347</v>
      </c>
      <c r="F4" s="125" t="s">
        <v>352</v>
      </c>
      <c r="G4" s="173">
        <v>7</v>
      </c>
      <c r="H4" s="165"/>
      <c r="I4" s="97">
        <f>G4*H4</f>
        <v>0</v>
      </c>
      <c r="J4" s="36"/>
    </row>
    <row r="5" spans="2:10" ht="15">
      <c r="B5" s="116"/>
      <c r="C5" s="74"/>
      <c r="D5" s="7" t="s">
        <v>326</v>
      </c>
      <c r="E5" s="83"/>
      <c r="F5" s="126"/>
      <c r="G5" s="174"/>
      <c r="H5" s="166"/>
      <c r="I5" s="98"/>
      <c r="J5" s="36"/>
    </row>
    <row r="6" spans="2:10" ht="15">
      <c r="B6" s="116"/>
      <c r="C6" s="74"/>
      <c r="D6" s="7" t="s">
        <v>342</v>
      </c>
      <c r="E6" s="83"/>
      <c r="F6" s="126"/>
      <c r="G6" s="174"/>
      <c r="H6" s="166"/>
      <c r="I6" s="98"/>
      <c r="J6" s="36"/>
    </row>
    <row r="7" spans="2:10" ht="30">
      <c r="B7" s="116"/>
      <c r="C7" s="74"/>
      <c r="D7" s="10" t="s">
        <v>344</v>
      </c>
      <c r="E7" s="83"/>
      <c r="F7" s="126"/>
      <c r="G7" s="174"/>
      <c r="H7" s="166"/>
      <c r="I7" s="98"/>
      <c r="J7" s="36"/>
    </row>
    <row r="8" spans="2:10" ht="15">
      <c r="B8" s="116"/>
      <c r="C8" s="74"/>
      <c r="D8" s="7" t="s">
        <v>343</v>
      </c>
      <c r="E8" s="83"/>
      <c r="F8" s="126"/>
      <c r="G8" s="174"/>
      <c r="H8" s="166"/>
      <c r="I8" s="98"/>
      <c r="J8" s="36"/>
    </row>
    <row r="9" spans="2:10" ht="15">
      <c r="B9" s="116"/>
      <c r="C9" s="74"/>
      <c r="D9" s="10" t="s">
        <v>339</v>
      </c>
      <c r="E9" s="83"/>
      <c r="F9" s="126"/>
      <c r="G9" s="174"/>
      <c r="H9" s="166"/>
      <c r="I9" s="98"/>
      <c r="J9" s="36"/>
    </row>
    <row r="10" spans="2:10" ht="15">
      <c r="B10" s="116"/>
      <c r="C10" s="74"/>
      <c r="D10" s="10" t="s">
        <v>340</v>
      </c>
      <c r="E10" s="83"/>
      <c r="F10" s="126"/>
      <c r="G10" s="174"/>
      <c r="H10" s="166"/>
      <c r="I10" s="98"/>
      <c r="J10" s="36"/>
    </row>
    <row r="11" spans="2:10" ht="15">
      <c r="B11" s="116"/>
      <c r="C11" s="74"/>
      <c r="D11" s="10" t="s">
        <v>438</v>
      </c>
      <c r="E11" s="83"/>
      <c r="F11" s="126"/>
      <c r="G11" s="174"/>
      <c r="H11" s="166"/>
      <c r="I11" s="98"/>
      <c r="J11" s="36"/>
    </row>
    <row r="12" spans="2:10" ht="15">
      <c r="B12" s="116"/>
      <c r="C12" s="75"/>
      <c r="D12" s="8" t="s">
        <v>345</v>
      </c>
      <c r="E12" s="84"/>
      <c r="F12" s="126"/>
      <c r="G12" s="174"/>
      <c r="H12" s="166"/>
      <c r="I12" s="98"/>
      <c r="J12" s="36"/>
    </row>
    <row r="13" spans="2:10" ht="15">
      <c r="B13" s="115" t="s">
        <v>73</v>
      </c>
      <c r="C13" s="74" t="s">
        <v>224</v>
      </c>
      <c r="D13" s="6" t="s">
        <v>341</v>
      </c>
      <c r="E13" s="83" t="s">
        <v>347</v>
      </c>
      <c r="F13" s="125" t="s">
        <v>354</v>
      </c>
      <c r="G13" s="173">
        <v>16</v>
      </c>
      <c r="H13" s="165"/>
      <c r="I13" s="97">
        <f>G13*H13</f>
        <v>0</v>
      </c>
      <c r="J13" s="36"/>
    </row>
    <row r="14" spans="2:10" ht="15">
      <c r="B14" s="116"/>
      <c r="C14" s="74"/>
      <c r="D14" s="7" t="s">
        <v>326</v>
      </c>
      <c r="E14" s="83"/>
      <c r="F14" s="126"/>
      <c r="G14" s="174"/>
      <c r="H14" s="166"/>
      <c r="I14" s="98"/>
      <c r="J14" s="36"/>
    </row>
    <row r="15" spans="2:10" ht="15">
      <c r="B15" s="116"/>
      <c r="C15" s="74"/>
      <c r="D15" s="7" t="s">
        <v>342</v>
      </c>
      <c r="E15" s="83"/>
      <c r="F15" s="126"/>
      <c r="G15" s="174"/>
      <c r="H15" s="166"/>
      <c r="I15" s="98"/>
      <c r="J15" s="36"/>
    </row>
    <row r="16" spans="2:10" ht="30">
      <c r="B16" s="116"/>
      <c r="C16" s="74"/>
      <c r="D16" s="10" t="s">
        <v>344</v>
      </c>
      <c r="E16" s="83"/>
      <c r="F16" s="126"/>
      <c r="G16" s="174"/>
      <c r="H16" s="166"/>
      <c r="I16" s="98"/>
      <c r="J16" s="36"/>
    </row>
    <row r="17" spans="2:10" ht="15">
      <c r="B17" s="116"/>
      <c r="C17" s="74"/>
      <c r="D17" s="7" t="s">
        <v>343</v>
      </c>
      <c r="E17" s="83"/>
      <c r="F17" s="126"/>
      <c r="G17" s="174"/>
      <c r="H17" s="166"/>
      <c r="I17" s="98"/>
      <c r="J17" s="36"/>
    </row>
    <row r="18" spans="2:10" ht="15">
      <c r="B18" s="116"/>
      <c r="C18" s="74"/>
      <c r="D18" s="10" t="s">
        <v>339</v>
      </c>
      <c r="E18" s="83"/>
      <c r="F18" s="126"/>
      <c r="G18" s="174"/>
      <c r="H18" s="166"/>
      <c r="I18" s="98"/>
      <c r="J18" s="36"/>
    </row>
    <row r="19" spans="2:10" ht="15">
      <c r="B19" s="116"/>
      <c r="C19" s="74"/>
      <c r="D19" s="10" t="s">
        <v>340</v>
      </c>
      <c r="E19" s="83"/>
      <c r="F19" s="126"/>
      <c r="G19" s="174"/>
      <c r="H19" s="166"/>
      <c r="I19" s="98"/>
      <c r="J19" s="36"/>
    </row>
    <row r="20" spans="2:10" ht="15">
      <c r="B20" s="116"/>
      <c r="C20" s="74"/>
      <c r="D20" s="10" t="s">
        <v>346</v>
      </c>
      <c r="E20" s="83"/>
      <c r="F20" s="126"/>
      <c r="G20" s="174"/>
      <c r="H20" s="166"/>
      <c r="I20" s="98"/>
      <c r="J20" s="36"/>
    </row>
    <row r="21" spans="2:10" ht="15">
      <c r="B21" s="117"/>
      <c r="C21" s="75"/>
      <c r="D21" s="8" t="s">
        <v>345</v>
      </c>
      <c r="E21" s="84"/>
      <c r="F21" s="170"/>
      <c r="G21" s="175"/>
      <c r="H21" s="167"/>
      <c r="I21" s="99"/>
      <c r="J21" s="36"/>
    </row>
    <row r="22" spans="2:10" ht="15">
      <c r="B22" s="73" t="s">
        <v>74</v>
      </c>
      <c r="C22" s="73" t="s">
        <v>222</v>
      </c>
      <c r="D22" s="26" t="s">
        <v>322</v>
      </c>
      <c r="E22" s="82" t="s">
        <v>347</v>
      </c>
      <c r="F22" s="125" t="s">
        <v>189</v>
      </c>
      <c r="G22" s="94">
        <v>10</v>
      </c>
      <c r="H22" s="165"/>
      <c r="I22" s="97">
        <f>G22*H22</f>
        <v>0</v>
      </c>
      <c r="J22" s="36"/>
    </row>
    <row r="23" spans="2:10" ht="15">
      <c r="B23" s="74"/>
      <c r="C23" s="74"/>
      <c r="D23" s="27" t="s">
        <v>321</v>
      </c>
      <c r="E23" s="83"/>
      <c r="F23" s="126"/>
      <c r="G23" s="95"/>
      <c r="H23" s="166"/>
      <c r="I23" s="98"/>
      <c r="J23" s="36"/>
    </row>
    <row r="24" spans="2:10" ht="15">
      <c r="B24" s="74"/>
      <c r="C24" s="74"/>
      <c r="D24" s="27" t="s">
        <v>323</v>
      </c>
      <c r="E24" s="83"/>
      <c r="F24" s="126"/>
      <c r="G24" s="95"/>
      <c r="H24" s="166"/>
      <c r="I24" s="98"/>
      <c r="J24" s="36"/>
    </row>
    <row r="25" spans="2:10" ht="15">
      <c r="B25" s="74"/>
      <c r="C25" s="74"/>
      <c r="D25" s="27" t="s">
        <v>324</v>
      </c>
      <c r="E25" s="83"/>
      <c r="F25" s="126"/>
      <c r="G25" s="95"/>
      <c r="H25" s="166"/>
      <c r="I25" s="98"/>
      <c r="J25" s="36"/>
    </row>
    <row r="26" spans="2:10" ht="15">
      <c r="B26" s="75"/>
      <c r="C26" s="75"/>
      <c r="D26" s="28" t="s">
        <v>325</v>
      </c>
      <c r="E26" s="84"/>
      <c r="F26" s="170"/>
      <c r="G26" s="96"/>
      <c r="H26" s="167"/>
      <c r="I26" s="99"/>
      <c r="J26" s="36"/>
    </row>
    <row r="27" spans="2:9" ht="15">
      <c r="B27" s="134" t="s">
        <v>75</v>
      </c>
      <c r="C27" s="73" t="s">
        <v>449</v>
      </c>
      <c r="D27" s="7" t="s">
        <v>338</v>
      </c>
      <c r="E27" s="82" t="s">
        <v>347</v>
      </c>
      <c r="F27" s="112" t="s">
        <v>353</v>
      </c>
      <c r="G27" s="94">
        <v>11</v>
      </c>
      <c r="H27" s="88"/>
      <c r="I27" s="97">
        <f>G27*H27</f>
        <v>0</v>
      </c>
    </row>
    <row r="28" spans="2:9" ht="15">
      <c r="B28" s="135"/>
      <c r="C28" s="74"/>
      <c r="D28" s="10" t="s">
        <v>446</v>
      </c>
      <c r="E28" s="83"/>
      <c r="F28" s="113"/>
      <c r="G28" s="95"/>
      <c r="H28" s="89"/>
      <c r="I28" s="98"/>
    </row>
    <row r="29" spans="2:9" ht="15">
      <c r="B29" s="135"/>
      <c r="C29" s="74"/>
      <c r="D29" s="17" t="s">
        <v>324</v>
      </c>
      <c r="E29" s="83"/>
      <c r="F29" s="113"/>
      <c r="G29" s="95"/>
      <c r="H29" s="89"/>
      <c r="I29" s="98"/>
    </row>
    <row r="30" spans="2:9" ht="15">
      <c r="B30" s="135"/>
      <c r="C30" s="74"/>
      <c r="D30" s="17" t="s">
        <v>447</v>
      </c>
      <c r="E30" s="83"/>
      <c r="F30" s="113"/>
      <c r="G30" s="95"/>
      <c r="H30" s="89"/>
      <c r="I30" s="98"/>
    </row>
    <row r="31" spans="2:9" ht="15">
      <c r="B31" s="135"/>
      <c r="C31" s="74"/>
      <c r="D31" s="17" t="s">
        <v>448</v>
      </c>
      <c r="E31" s="83"/>
      <c r="F31" s="113"/>
      <c r="G31" s="95"/>
      <c r="H31" s="89"/>
      <c r="I31" s="98"/>
    </row>
    <row r="32" spans="2:9" ht="15">
      <c r="B32" s="136"/>
      <c r="C32" s="75"/>
      <c r="D32" s="8" t="s">
        <v>325</v>
      </c>
      <c r="E32" s="84"/>
      <c r="F32" s="114"/>
      <c r="G32" s="96"/>
      <c r="H32" s="90"/>
      <c r="I32" s="99"/>
    </row>
    <row r="33" spans="2:10" ht="15">
      <c r="B33" s="116" t="s">
        <v>76</v>
      </c>
      <c r="C33" s="116" t="s">
        <v>469</v>
      </c>
      <c r="D33" s="9" t="s">
        <v>463</v>
      </c>
      <c r="E33" s="110" t="s">
        <v>466</v>
      </c>
      <c r="F33" s="126" t="s">
        <v>470</v>
      </c>
      <c r="G33" s="95">
        <v>5</v>
      </c>
      <c r="H33" s="89"/>
      <c r="I33" s="92">
        <f>G33*H33</f>
        <v>0</v>
      </c>
      <c r="J33" s="36"/>
    </row>
    <row r="34" spans="2:10" ht="15">
      <c r="B34" s="116"/>
      <c r="C34" s="116"/>
      <c r="D34" s="10" t="s">
        <v>462</v>
      </c>
      <c r="E34" s="110"/>
      <c r="F34" s="126"/>
      <c r="G34" s="95"/>
      <c r="H34" s="89"/>
      <c r="I34" s="92"/>
      <c r="J34" s="36"/>
    </row>
    <row r="35" spans="2:9" ht="30">
      <c r="B35" s="116"/>
      <c r="C35" s="116"/>
      <c r="D35" s="17" t="s">
        <v>464</v>
      </c>
      <c r="E35" s="110"/>
      <c r="F35" s="126"/>
      <c r="G35" s="95"/>
      <c r="H35" s="89"/>
      <c r="I35" s="92"/>
    </row>
    <row r="36" spans="2:9" ht="15">
      <c r="B36" s="116"/>
      <c r="C36" s="116"/>
      <c r="D36" s="17" t="s">
        <v>65</v>
      </c>
      <c r="E36" s="110"/>
      <c r="F36" s="126"/>
      <c r="G36" s="95"/>
      <c r="H36" s="89"/>
      <c r="I36" s="92"/>
    </row>
    <row r="37" spans="2:9" ht="15">
      <c r="B37" s="116"/>
      <c r="C37" s="116"/>
      <c r="D37" s="7" t="s">
        <v>465</v>
      </c>
      <c r="E37" s="110"/>
      <c r="F37" s="126"/>
      <c r="G37" s="95"/>
      <c r="H37" s="89"/>
      <c r="I37" s="92"/>
    </row>
    <row r="38" spans="2:9" ht="15">
      <c r="B38" s="116"/>
      <c r="C38" s="116"/>
      <c r="D38" s="17" t="s">
        <v>467</v>
      </c>
      <c r="E38" s="110"/>
      <c r="F38" s="126"/>
      <c r="G38" s="95"/>
      <c r="H38" s="89"/>
      <c r="I38" s="92"/>
    </row>
    <row r="39" spans="2:9" ht="30">
      <c r="B39" s="117"/>
      <c r="C39" s="117"/>
      <c r="D39" s="11" t="s">
        <v>468</v>
      </c>
      <c r="E39" s="111"/>
      <c r="F39" s="170"/>
      <c r="G39" s="96"/>
      <c r="H39" s="90"/>
      <c r="I39" s="93"/>
    </row>
    <row r="40" spans="2:10" ht="15">
      <c r="B40" s="73" t="s">
        <v>77</v>
      </c>
      <c r="C40" s="73" t="s">
        <v>57</v>
      </c>
      <c r="D40" s="26" t="s">
        <v>178</v>
      </c>
      <c r="E40" s="82" t="s">
        <v>180</v>
      </c>
      <c r="F40" s="125" t="s">
        <v>297</v>
      </c>
      <c r="G40" s="94">
        <v>1</v>
      </c>
      <c r="H40" s="157"/>
      <c r="I40" s="97">
        <f>G40*H40</f>
        <v>0</v>
      </c>
      <c r="J40" s="36"/>
    </row>
    <row r="41" spans="2:9" ht="15">
      <c r="B41" s="74"/>
      <c r="C41" s="74"/>
      <c r="D41" s="27" t="s">
        <v>121</v>
      </c>
      <c r="E41" s="83"/>
      <c r="F41" s="126"/>
      <c r="G41" s="95"/>
      <c r="H41" s="158"/>
      <c r="I41" s="98"/>
    </row>
    <row r="42" spans="2:9" ht="15">
      <c r="B42" s="74"/>
      <c r="C42" s="74"/>
      <c r="D42" s="27" t="s">
        <v>122</v>
      </c>
      <c r="E42" s="83"/>
      <c r="F42" s="126"/>
      <c r="G42" s="95"/>
      <c r="H42" s="158"/>
      <c r="I42" s="98"/>
    </row>
    <row r="43" spans="2:9" ht="30">
      <c r="B43" s="75"/>
      <c r="C43" s="75"/>
      <c r="D43" s="28" t="s">
        <v>179</v>
      </c>
      <c r="E43" s="84"/>
      <c r="F43" s="170"/>
      <c r="G43" s="96"/>
      <c r="H43" s="159"/>
      <c r="I43" s="99"/>
    </row>
    <row r="44" spans="2:10" ht="15">
      <c r="B44" s="115" t="s">
        <v>85</v>
      </c>
      <c r="C44" s="73" t="s">
        <v>182</v>
      </c>
      <c r="D44" s="26" t="s">
        <v>178</v>
      </c>
      <c r="E44" s="82" t="s">
        <v>183</v>
      </c>
      <c r="F44" s="125" t="s">
        <v>295</v>
      </c>
      <c r="G44" s="94">
        <v>5</v>
      </c>
      <c r="H44" s="88"/>
      <c r="I44" s="91">
        <f>G44*H44</f>
        <v>0</v>
      </c>
      <c r="J44" s="36"/>
    </row>
    <row r="45" spans="2:9" ht="15">
      <c r="B45" s="116"/>
      <c r="C45" s="74"/>
      <c r="D45" s="27" t="s">
        <v>121</v>
      </c>
      <c r="E45" s="83"/>
      <c r="F45" s="126"/>
      <c r="G45" s="95"/>
      <c r="H45" s="89"/>
      <c r="I45" s="92"/>
    </row>
    <row r="46" spans="2:9" ht="15">
      <c r="B46" s="116"/>
      <c r="C46" s="74"/>
      <c r="D46" s="27" t="s">
        <v>122</v>
      </c>
      <c r="E46" s="83"/>
      <c r="F46" s="126"/>
      <c r="G46" s="95"/>
      <c r="H46" s="89"/>
      <c r="I46" s="92"/>
    </row>
    <row r="47" spans="2:9" ht="15">
      <c r="B47" s="117"/>
      <c r="C47" s="75"/>
      <c r="D47" s="28" t="s">
        <v>184</v>
      </c>
      <c r="E47" s="84"/>
      <c r="F47" s="170"/>
      <c r="G47" s="96"/>
      <c r="H47" s="90"/>
      <c r="I47" s="93"/>
    </row>
    <row r="48" spans="2:10" ht="15">
      <c r="B48" s="115" t="s">
        <v>90</v>
      </c>
      <c r="C48" s="73" t="s">
        <v>110</v>
      </c>
      <c r="D48" s="35" t="s">
        <v>213</v>
      </c>
      <c r="E48" s="82" t="s">
        <v>215</v>
      </c>
      <c r="F48" s="125" t="s">
        <v>288</v>
      </c>
      <c r="G48" s="94">
        <v>2</v>
      </c>
      <c r="H48" s="165"/>
      <c r="I48" s="97">
        <f>G48*H48</f>
        <v>0</v>
      </c>
      <c r="J48" s="36"/>
    </row>
    <row r="49" spans="2:9" ht="15">
      <c r="B49" s="116"/>
      <c r="C49" s="74"/>
      <c r="D49" s="33" t="s">
        <v>214</v>
      </c>
      <c r="E49" s="83"/>
      <c r="F49" s="126"/>
      <c r="G49" s="95"/>
      <c r="H49" s="166"/>
      <c r="I49" s="98"/>
    </row>
    <row r="50" spans="2:9" ht="15">
      <c r="B50" s="116"/>
      <c r="C50" s="74"/>
      <c r="D50" s="33" t="s">
        <v>216</v>
      </c>
      <c r="E50" s="83"/>
      <c r="F50" s="126"/>
      <c r="G50" s="95"/>
      <c r="H50" s="166"/>
      <c r="I50" s="98"/>
    </row>
    <row r="51" spans="2:9" ht="15">
      <c r="B51" s="116"/>
      <c r="C51" s="74"/>
      <c r="D51" s="5" t="s">
        <v>217</v>
      </c>
      <c r="E51" s="83"/>
      <c r="F51" s="126"/>
      <c r="G51" s="95"/>
      <c r="H51" s="166"/>
      <c r="I51" s="98"/>
    </row>
    <row r="52" spans="2:9" ht="15">
      <c r="B52" s="117"/>
      <c r="C52" s="75"/>
      <c r="D52" s="34" t="s">
        <v>218</v>
      </c>
      <c r="E52" s="84"/>
      <c r="F52" s="170"/>
      <c r="G52" s="96"/>
      <c r="H52" s="167"/>
      <c r="I52" s="99"/>
    </row>
    <row r="53" spans="2:10" ht="15">
      <c r="B53" s="115" t="s">
        <v>119</v>
      </c>
      <c r="C53" s="73" t="s">
        <v>221</v>
      </c>
      <c r="D53" s="39" t="s">
        <v>327</v>
      </c>
      <c r="E53" s="82" t="s">
        <v>329</v>
      </c>
      <c r="F53" s="125" t="s">
        <v>369</v>
      </c>
      <c r="G53" s="94">
        <v>20</v>
      </c>
      <c r="H53" s="88"/>
      <c r="I53" s="91">
        <f>G53*H53</f>
        <v>0</v>
      </c>
      <c r="J53" s="36"/>
    </row>
    <row r="54" spans="2:9" ht="15">
      <c r="B54" s="116"/>
      <c r="C54" s="74"/>
      <c r="D54" s="17" t="s">
        <v>280</v>
      </c>
      <c r="E54" s="83"/>
      <c r="F54" s="126"/>
      <c r="G54" s="95"/>
      <c r="H54" s="89"/>
      <c r="I54" s="92"/>
    </row>
    <row r="55" spans="2:9" ht="15">
      <c r="B55" s="116"/>
      <c r="C55" s="74"/>
      <c r="D55" s="17" t="s">
        <v>121</v>
      </c>
      <c r="E55" s="83"/>
      <c r="F55" s="126"/>
      <c r="G55" s="95"/>
      <c r="H55" s="89"/>
      <c r="I55" s="92"/>
    </row>
    <row r="56" spans="2:9" ht="30">
      <c r="B56" s="117"/>
      <c r="C56" s="75"/>
      <c r="D56" s="32" t="s">
        <v>328</v>
      </c>
      <c r="E56" s="84"/>
      <c r="F56" s="170"/>
      <c r="G56" s="96"/>
      <c r="H56" s="90"/>
      <c r="I56" s="93"/>
    </row>
    <row r="57" spans="2:10" ht="15">
      <c r="B57" s="115" t="s">
        <v>120</v>
      </c>
      <c r="C57" s="73" t="s">
        <v>225</v>
      </c>
      <c r="D57" s="9" t="s">
        <v>271</v>
      </c>
      <c r="E57" s="82" t="s">
        <v>274</v>
      </c>
      <c r="F57" s="125" t="s">
        <v>262</v>
      </c>
      <c r="G57" s="94">
        <v>2</v>
      </c>
      <c r="H57" s="165"/>
      <c r="I57" s="97">
        <f>G57*H57</f>
        <v>0</v>
      </c>
      <c r="J57" s="36"/>
    </row>
    <row r="58" spans="2:9" ht="15">
      <c r="B58" s="116"/>
      <c r="C58" s="74"/>
      <c r="D58" s="10" t="s">
        <v>253</v>
      </c>
      <c r="E58" s="83"/>
      <c r="F58" s="126"/>
      <c r="G58" s="95"/>
      <c r="H58" s="166"/>
      <c r="I58" s="98"/>
    </row>
    <row r="59" spans="2:9" ht="30">
      <c r="B59" s="116"/>
      <c r="C59" s="74"/>
      <c r="D59" s="10" t="s">
        <v>273</v>
      </c>
      <c r="E59" s="83"/>
      <c r="F59" s="126"/>
      <c r="G59" s="95"/>
      <c r="H59" s="166"/>
      <c r="I59" s="98"/>
    </row>
    <row r="60" spans="2:9" ht="15">
      <c r="B60" s="116"/>
      <c r="C60" s="74"/>
      <c r="D60" s="11" t="s">
        <v>272</v>
      </c>
      <c r="E60" s="83"/>
      <c r="F60" s="126"/>
      <c r="G60" s="95"/>
      <c r="H60" s="166"/>
      <c r="I60" s="98"/>
    </row>
    <row r="61" spans="2:12" ht="15">
      <c r="B61" s="115" t="s">
        <v>242</v>
      </c>
      <c r="C61" s="115" t="s">
        <v>355</v>
      </c>
      <c r="D61" s="39" t="s">
        <v>357</v>
      </c>
      <c r="E61" s="109" t="s">
        <v>363</v>
      </c>
      <c r="F61" s="125" t="s">
        <v>364</v>
      </c>
      <c r="G61" s="94">
        <v>3</v>
      </c>
      <c r="H61" s="88"/>
      <c r="I61" s="91">
        <f>G61*H61</f>
        <v>0</v>
      </c>
      <c r="J61" s="36"/>
      <c r="L61" s="36"/>
    </row>
    <row r="62" spans="2:12" ht="15">
      <c r="B62" s="116"/>
      <c r="C62" s="116"/>
      <c r="D62" s="17" t="s">
        <v>356</v>
      </c>
      <c r="E62" s="110"/>
      <c r="F62" s="126"/>
      <c r="G62" s="95"/>
      <c r="H62" s="89"/>
      <c r="I62" s="92"/>
      <c r="L62" s="36"/>
    </row>
    <row r="63" spans="2:12" ht="15">
      <c r="B63" s="116"/>
      <c r="C63" s="116"/>
      <c r="D63" s="17" t="s">
        <v>358</v>
      </c>
      <c r="E63" s="110"/>
      <c r="F63" s="126"/>
      <c r="G63" s="95"/>
      <c r="H63" s="89"/>
      <c r="I63" s="92"/>
      <c r="L63" s="36"/>
    </row>
    <row r="64" spans="2:12" ht="15">
      <c r="B64" s="116"/>
      <c r="C64" s="116"/>
      <c r="D64" s="17" t="s">
        <v>359</v>
      </c>
      <c r="E64" s="110"/>
      <c r="F64" s="126"/>
      <c r="G64" s="95"/>
      <c r="H64" s="89"/>
      <c r="I64" s="92"/>
      <c r="L64" s="36"/>
    </row>
    <row r="65" spans="2:12" ht="45">
      <c r="B65" s="116"/>
      <c r="C65" s="116"/>
      <c r="D65" s="17" t="s">
        <v>360</v>
      </c>
      <c r="E65" s="110"/>
      <c r="F65" s="126"/>
      <c r="G65" s="95"/>
      <c r="H65" s="89"/>
      <c r="I65" s="92"/>
      <c r="L65" s="36"/>
    </row>
    <row r="66" spans="2:12" ht="15">
      <c r="B66" s="116"/>
      <c r="C66" s="116"/>
      <c r="D66" s="17" t="s">
        <v>361</v>
      </c>
      <c r="E66" s="110"/>
      <c r="F66" s="126"/>
      <c r="G66" s="95"/>
      <c r="H66" s="89"/>
      <c r="I66" s="92"/>
      <c r="L66" s="36"/>
    </row>
    <row r="67" spans="2:9" ht="15">
      <c r="B67" s="116"/>
      <c r="C67" s="116"/>
      <c r="D67" s="7" t="s">
        <v>362</v>
      </c>
      <c r="E67" s="110"/>
      <c r="F67" s="126"/>
      <c r="G67" s="95"/>
      <c r="H67" s="89"/>
      <c r="I67" s="92"/>
    </row>
    <row r="68" spans="2:9" ht="15">
      <c r="B68" s="117"/>
      <c r="C68" s="117"/>
      <c r="D68" s="8" t="s">
        <v>272</v>
      </c>
      <c r="E68" s="111"/>
      <c r="F68" s="170"/>
      <c r="G68" s="96"/>
      <c r="H68" s="90"/>
      <c r="I68" s="93"/>
    </row>
    <row r="69" spans="2:10" ht="15">
      <c r="B69" s="73" t="s">
        <v>450</v>
      </c>
      <c r="C69" s="73" t="s">
        <v>275</v>
      </c>
      <c r="D69" s="9" t="s">
        <v>279</v>
      </c>
      <c r="E69" s="82" t="s">
        <v>332</v>
      </c>
      <c r="F69" s="171" t="s">
        <v>370</v>
      </c>
      <c r="G69" s="94">
        <v>7</v>
      </c>
      <c r="H69" s="165"/>
      <c r="I69" s="97">
        <f>G69*H69</f>
        <v>0</v>
      </c>
      <c r="J69" s="36"/>
    </row>
    <row r="70" spans="2:9" ht="15">
      <c r="B70" s="74"/>
      <c r="C70" s="74"/>
      <c r="D70" s="10" t="s">
        <v>280</v>
      </c>
      <c r="E70" s="83"/>
      <c r="F70" s="172"/>
      <c r="G70" s="95"/>
      <c r="H70" s="166"/>
      <c r="I70" s="98"/>
    </row>
    <row r="71" spans="2:9" ht="15">
      <c r="B71" s="74"/>
      <c r="C71" s="74"/>
      <c r="D71" s="10" t="s">
        <v>281</v>
      </c>
      <c r="E71" s="83"/>
      <c r="F71" s="172"/>
      <c r="G71" s="95"/>
      <c r="H71" s="166"/>
      <c r="I71" s="98"/>
    </row>
    <row r="72" spans="2:9" ht="15">
      <c r="B72" s="74"/>
      <c r="C72" s="74"/>
      <c r="D72" s="10" t="s">
        <v>471</v>
      </c>
      <c r="E72" s="83"/>
      <c r="F72" s="172"/>
      <c r="G72" s="95"/>
      <c r="H72" s="166"/>
      <c r="I72" s="98"/>
    </row>
    <row r="73" spans="2:9" ht="15">
      <c r="B73" s="74"/>
      <c r="C73" s="74"/>
      <c r="D73" s="10" t="s">
        <v>331</v>
      </c>
      <c r="E73" s="83"/>
      <c r="F73" s="172"/>
      <c r="G73" s="95"/>
      <c r="H73" s="166"/>
      <c r="I73" s="98"/>
    </row>
    <row r="74" spans="2:9" ht="15">
      <c r="B74" s="75"/>
      <c r="C74" s="75"/>
      <c r="D74" s="11" t="s">
        <v>330</v>
      </c>
      <c r="E74" s="84"/>
      <c r="F74" s="172"/>
      <c r="G74" s="96"/>
      <c r="H74" s="166"/>
      <c r="I74" s="99"/>
    </row>
    <row r="75" spans="2:9" ht="15">
      <c r="B75" s="73" t="s">
        <v>451</v>
      </c>
      <c r="C75" s="73" t="s">
        <v>276</v>
      </c>
      <c r="D75" s="9" t="s">
        <v>279</v>
      </c>
      <c r="E75" s="82" t="s">
        <v>332</v>
      </c>
      <c r="F75" s="112" t="s">
        <v>371</v>
      </c>
      <c r="G75" s="86">
        <v>14</v>
      </c>
      <c r="H75" s="88"/>
      <c r="I75" s="92">
        <f>G75*H75</f>
        <v>0</v>
      </c>
    </row>
    <row r="76" spans="2:9" ht="15">
      <c r="B76" s="74"/>
      <c r="C76" s="74"/>
      <c r="D76" s="10" t="s">
        <v>280</v>
      </c>
      <c r="E76" s="83"/>
      <c r="F76" s="113"/>
      <c r="G76" s="86"/>
      <c r="H76" s="89"/>
      <c r="I76" s="92"/>
    </row>
    <row r="77" spans="2:9" ht="15">
      <c r="B77" s="74"/>
      <c r="C77" s="74"/>
      <c r="D77" s="10" t="s">
        <v>281</v>
      </c>
      <c r="E77" s="83"/>
      <c r="F77" s="113"/>
      <c r="G77" s="86"/>
      <c r="H77" s="89"/>
      <c r="I77" s="92"/>
    </row>
    <row r="78" spans="2:9" ht="15">
      <c r="B78" s="74"/>
      <c r="C78" s="74"/>
      <c r="D78" s="10" t="s">
        <v>471</v>
      </c>
      <c r="E78" s="83"/>
      <c r="F78" s="113"/>
      <c r="G78" s="86"/>
      <c r="H78" s="89"/>
      <c r="I78" s="92"/>
    </row>
    <row r="79" spans="2:9" ht="15">
      <c r="B79" s="74"/>
      <c r="C79" s="74"/>
      <c r="D79" s="10" t="s">
        <v>331</v>
      </c>
      <c r="E79" s="83"/>
      <c r="F79" s="113"/>
      <c r="G79" s="86"/>
      <c r="H79" s="89"/>
      <c r="I79" s="92"/>
    </row>
    <row r="80" spans="2:9" ht="15">
      <c r="B80" s="75"/>
      <c r="C80" s="75"/>
      <c r="D80" s="11" t="s">
        <v>333</v>
      </c>
      <c r="E80" s="84"/>
      <c r="F80" s="114"/>
      <c r="G80" s="87"/>
      <c r="H80" s="90"/>
      <c r="I80" s="93"/>
    </row>
    <row r="81" spans="2:9" ht="15">
      <c r="B81" s="73" t="s">
        <v>452</v>
      </c>
      <c r="C81" s="73" t="s">
        <v>277</v>
      </c>
      <c r="D81" s="9" t="s">
        <v>279</v>
      </c>
      <c r="E81" s="82" t="s">
        <v>332</v>
      </c>
      <c r="F81" s="171" t="s">
        <v>372</v>
      </c>
      <c r="G81" s="94">
        <v>4</v>
      </c>
      <c r="H81" s="165"/>
      <c r="I81" s="97">
        <f>G81*H81</f>
        <v>0</v>
      </c>
    </row>
    <row r="82" spans="2:9" ht="15">
      <c r="B82" s="74"/>
      <c r="C82" s="74"/>
      <c r="D82" s="10" t="s">
        <v>280</v>
      </c>
      <c r="E82" s="83"/>
      <c r="F82" s="172"/>
      <c r="G82" s="95"/>
      <c r="H82" s="166"/>
      <c r="I82" s="98"/>
    </row>
    <row r="83" spans="2:9" ht="15">
      <c r="B83" s="74"/>
      <c r="C83" s="74"/>
      <c r="D83" s="10" t="s">
        <v>281</v>
      </c>
      <c r="E83" s="83"/>
      <c r="F83" s="172"/>
      <c r="G83" s="95"/>
      <c r="H83" s="166"/>
      <c r="I83" s="98"/>
    </row>
    <row r="84" spans="2:9" ht="15">
      <c r="B84" s="74"/>
      <c r="C84" s="74"/>
      <c r="D84" s="10" t="s">
        <v>471</v>
      </c>
      <c r="E84" s="83"/>
      <c r="F84" s="172"/>
      <c r="G84" s="95"/>
      <c r="H84" s="166"/>
      <c r="I84" s="98"/>
    </row>
    <row r="85" spans="2:9" ht="15">
      <c r="B85" s="74"/>
      <c r="C85" s="74"/>
      <c r="D85" s="10" t="s">
        <v>331</v>
      </c>
      <c r="E85" s="83"/>
      <c r="F85" s="172"/>
      <c r="G85" s="95"/>
      <c r="H85" s="166"/>
      <c r="I85" s="98"/>
    </row>
    <row r="86" spans="2:9" ht="15">
      <c r="B86" s="75"/>
      <c r="C86" s="75"/>
      <c r="D86" s="11" t="s">
        <v>334</v>
      </c>
      <c r="E86" s="84"/>
      <c r="F86" s="172"/>
      <c r="G86" s="96"/>
      <c r="H86" s="166"/>
      <c r="I86" s="99"/>
    </row>
    <row r="87" spans="2:9" ht="15">
      <c r="B87" s="73" t="s">
        <v>453</v>
      </c>
      <c r="C87" s="73" t="s">
        <v>278</v>
      </c>
      <c r="D87" s="9" t="s">
        <v>279</v>
      </c>
      <c r="E87" s="82" t="s">
        <v>332</v>
      </c>
      <c r="F87" s="112" t="s">
        <v>373</v>
      </c>
      <c r="G87" s="86">
        <v>3</v>
      </c>
      <c r="H87" s="88"/>
      <c r="I87" s="92">
        <f>G87*H87</f>
        <v>0</v>
      </c>
    </row>
    <row r="88" spans="2:9" ht="15">
      <c r="B88" s="74"/>
      <c r="C88" s="74"/>
      <c r="D88" s="10" t="s">
        <v>280</v>
      </c>
      <c r="E88" s="83"/>
      <c r="F88" s="113"/>
      <c r="G88" s="86"/>
      <c r="H88" s="89"/>
      <c r="I88" s="92"/>
    </row>
    <row r="89" spans="2:9" ht="15">
      <c r="B89" s="74"/>
      <c r="C89" s="74"/>
      <c r="D89" s="10" t="s">
        <v>281</v>
      </c>
      <c r="E89" s="83"/>
      <c r="F89" s="113"/>
      <c r="G89" s="86"/>
      <c r="H89" s="89"/>
      <c r="I89" s="92"/>
    </row>
    <row r="90" spans="2:9" ht="15">
      <c r="B90" s="74"/>
      <c r="C90" s="74"/>
      <c r="D90" s="10" t="s">
        <v>471</v>
      </c>
      <c r="E90" s="83"/>
      <c r="F90" s="113"/>
      <c r="G90" s="86"/>
      <c r="H90" s="89"/>
      <c r="I90" s="92"/>
    </row>
    <row r="91" spans="2:9" ht="15">
      <c r="B91" s="74"/>
      <c r="C91" s="74"/>
      <c r="D91" s="10" t="s">
        <v>331</v>
      </c>
      <c r="E91" s="83"/>
      <c r="F91" s="113"/>
      <c r="G91" s="86"/>
      <c r="H91" s="89"/>
      <c r="I91" s="92"/>
    </row>
    <row r="92" spans="2:9" ht="15">
      <c r="B92" s="75"/>
      <c r="C92" s="75"/>
      <c r="D92" s="11" t="s">
        <v>335</v>
      </c>
      <c r="E92" s="84"/>
      <c r="F92" s="114"/>
      <c r="G92" s="87"/>
      <c r="H92" s="90"/>
      <c r="I92" s="93"/>
    </row>
    <row r="93" spans="2:10" ht="15">
      <c r="B93" s="73" t="s">
        <v>454</v>
      </c>
      <c r="C93" s="73" t="s">
        <v>337</v>
      </c>
      <c r="D93" s="4" t="s">
        <v>336</v>
      </c>
      <c r="E93" s="73" t="s">
        <v>286</v>
      </c>
      <c r="F93" s="112" t="s">
        <v>374</v>
      </c>
      <c r="G93" s="94">
        <v>7</v>
      </c>
      <c r="H93" s="88"/>
      <c r="I93" s="97">
        <f>G93*H93</f>
        <v>0</v>
      </c>
      <c r="J93" s="36"/>
    </row>
    <row r="94" spans="2:10" ht="15">
      <c r="B94" s="74"/>
      <c r="C94" s="74"/>
      <c r="D94" s="27" t="s">
        <v>282</v>
      </c>
      <c r="E94" s="74"/>
      <c r="F94" s="113"/>
      <c r="G94" s="95"/>
      <c r="H94" s="89"/>
      <c r="I94" s="98"/>
      <c r="J94" s="36"/>
    </row>
    <row r="95" spans="2:9" ht="15">
      <c r="B95" s="74"/>
      <c r="C95" s="74"/>
      <c r="D95" s="27" t="s">
        <v>283</v>
      </c>
      <c r="E95" s="74"/>
      <c r="F95" s="113"/>
      <c r="G95" s="95"/>
      <c r="H95" s="89"/>
      <c r="I95" s="98"/>
    </row>
    <row r="96" spans="2:9" ht="15">
      <c r="B96" s="74"/>
      <c r="C96" s="74"/>
      <c r="D96" s="27" t="s">
        <v>284</v>
      </c>
      <c r="E96" s="74"/>
      <c r="F96" s="113"/>
      <c r="G96" s="95"/>
      <c r="H96" s="89"/>
      <c r="I96" s="98"/>
    </row>
    <row r="97" spans="2:9" ht="15">
      <c r="B97" s="74"/>
      <c r="C97" s="74"/>
      <c r="D97" s="27" t="s">
        <v>285</v>
      </c>
      <c r="E97" s="74"/>
      <c r="F97" s="113"/>
      <c r="G97" s="95"/>
      <c r="H97" s="89"/>
      <c r="I97" s="98"/>
    </row>
    <row r="98" spans="2:9" ht="15">
      <c r="B98" s="75"/>
      <c r="C98" s="75"/>
      <c r="D98" s="28" t="s">
        <v>287</v>
      </c>
      <c r="E98" s="75"/>
      <c r="F98" s="114"/>
      <c r="G98" s="96"/>
      <c r="H98" s="90"/>
      <c r="I98" s="99"/>
    </row>
    <row r="99" spans="2:10" ht="15">
      <c r="B99" s="73" t="s">
        <v>455</v>
      </c>
      <c r="C99" s="73" t="s">
        <v>375</v>
      </c>
      <c r="D99" s="4" t="s">
        <v>336</v>
      </c>
      <c r="E99" s="82" t="s">
        <v>347</v>
      </c>
      <c r="F99" s="112" t="s">
        <v>295</v>
      </c>
      <c r="G99" s="94">
        <v>5</v>
      </c>
      <c r="H99" s="88"/>
      <c r="I99" s="97">
        <f>G99*H99</f>
        <v>0</v>
      </c>
      <c r="J99" s="36"/>
    </row>
    <row r="100" spans="2:9" ht="15">
      <c r="B100" s="74"/>
      <c r="C100" s="74"/>
      <c r="D100" s="27" t="s">
        <v>280</v>
      </c>
      <c r="E100" s="83"/>
      <c r="F100" s="113"/>
      <c r="G100" s="95"/>
      <c r="H100" s="89"/>
      <c r="I100" s="98"/>
    </row>
    <row r="101" spans="2:9" ht="15">
      <c r="B101" s="74"/>
      <c r="C101" s="74"/>
      <c r="D101" s="27" t="s">
        <v>376</v>
      </c>
      <c r="E101" s="83"/>
      <c r="F101" s="113"/>
      <c r="G101" s="95"/>
      <c r="H101" s="89"/>
      <c r="I101" s="98"/>
    </row>
    <row r="102" spans="2:9" ht="15">
      <c r="B102" s="74"/>
      <c r="C102" s="74"/>
      <c r="D102" s="27" t="s">
        <v>377</v>
      </c>
      <c r="E102" s="83"/>
      <c r="F102" s="113"/>
      <c r="G102" s="95"/>
      <c r="H102" s="89"/>
      <c r="I102" s="98"/>
    </row>
    <row r="103" spans="2:9" ht="15">
      <c r="B103" s="74"/>
      <c r="C103" s="74"/>
      <c r="D103" s="27" t="s">
        <v>378</v>
      </c>
      <c r="E103" s="83"/>
      <c r="F103" s="113"/>
      <c r="G103" s="95"/>
      <c r="H103" s="89"/>
      <c r="I103" s="98"/>
    </row>
    <row r="104" spans="2:9" ht="15">
      <c r="B104" s="131" t="s">
        <v>456</v>
      </c>
      <c r="C104" s="73" t="s">
        <v>398</v>
      </c>
      <c r="D104" s="9" t="s">
        <v>379</v>
      </c>
      <c r="E104" s="82" t="s">
        <v>434</v>
      </c>
      <c r="F104" s="112" t="s">
        <v>368</v>
      </c>
      <c r="G104" s="118">
        <v>4</v>
      </c>
      <c r="H104" s="88"/>
      <c r="I104" s="91">
        <f>G104*H104</f>
        <v>0</v>
      </c>
    </row>
    <row r="105" spans="2:9" ht="15">
      <c r="B105" s="132"/>
      <c r="C105" s="74"/>
      <c r="D105" s="10" t="s">
        <v>380</v>
      </c>
      <c r="E105" s="83"/>
      <c r="F105" s="113"/>
      <c r="G105" s="119"/>
      <c r="H105" s="89"/>
      <c r="I105" s="92"/>
    </row>
    <row r="106" spans="2:9" ht="15">
      <c r="B106" s="132"/>
      <c r="C106" s="74"/>
      <c r="D106" s="10" t="s">
        <v>65</v>
      </c>
      <c r="E106" s="83"/>
      <c r="F106" s="113"/>
      <c r="G106" s="119"/>
      <c r="H106" s="89"/>
      <c r="I106" s="92"/>
    </row>
    <row r="107" spans="2:10" ht="15">
      <c r="B107" s="133"/>
      <c r="C107" s="75"/>
      <c r="D107" s="32" t="s">
        <v>294</v>
      </c>
      <c r="E107" s="84"/>
      <c r="F107" s="114"/>
      <c r="G107" s="120"/>
      <c r="H107" s="90"/>
      <c r="I107" s="93"/>
      <c r="J107" s="68"/>
    </row>
    <row r="108" spans="2:10" ht="15">
      <c r="B108" s="131" t="s">
        <v>457</v>
      </c>
      <c r="C108" s="73" t="s">
        <v>397</v>
      </c>
      <c r="D108" s="26" t="s">
        <v>379</v>
      </c>
      <c r="E108" s="82" t="s">
        <v>435</v>
      </c>
      <c r="F108" s="125" t="s">
        <v>203</v>
      </c>
      <c r="G108" s="94">
        <v>1</v>
      </c>
      <c r="H108" s="165"/>
      <c r="I108" s="97">
        <f>H108*G108</f>
        <v>0</v>
      </c>
      <c r="J108" s="68"/>
    </row>
    <row r="109" spans="2:10" ht="15">
      <c r="B109" s="132"/>
      <c r="C109" s="74"/>
      <c r="D109" s="27" t="s">
        <v>380</v>
      </c>
      <c r="E109" s="83"/>
      <c r="F109" s="126"/>
      <c r="G109" s="95"/>
      <c r="H109" s="166"/>
      <c r="I109" s="98"/>
      <c r="J109" s="68"/>
    </row>
    <row r="110" spans="2:10" ht="15">
      <c r="B110" s="132"/>
      <c r="C110" s="74"/>
      <c r="D110" s="27" t="s">
        <v>65</v>
      </c>
      <c r="E110" s="83"/>
      <c r="F110" s="126"/>
      <c r="G110" s="95"/>
      <c r="H110" s="166"/>
      <c r="I110" s="98"/>
      <c r="J110" s="68"/>
    </row>
    <row r="111" spans="2:10" ht="30">
      <c r="B111" s="133"/>
      <c r="C111" s="75"/>
      <c r="D111" s="34" t="s">
        <v>293</v>
      </c>
      <c r="E111" s="84"/>
      <c r="F111" s="170"/>
      <c r="G111" s="96"/>
      <c r="H111" s="167"/>
      <c r="I111" s="99"/>
      <c r="J111" s="68"/>
    </row>
    <row r="112" spans="2:10" ht="15">
      <c r="B112" s="134" t="s">
        <v>458</v>
      </c>
      <c r="C112" s="73" t="s">
        <v>396</v>
      </c>
      <c r="D112" s="9" t="s">
        <v>379</v>
      </c>
      <c r="E112" s="79" t="s">
        <v>436</v>
      </c>
      <c r="F112" s="112" t="s">
        <v>366</v>
      </c>
      <c r="G112" s="118">
        <v>1</v>
      </c>
      <c r="H112" s="88"/>
      <c r="I112" s="91">
        <f>H112*G112</f>
        <v>0</v>
      </c>
      <c r="J112" s="68"/>
    </row>
    <row r="113" spans="2:10" ht="15">
      <c r="B113" s="135"/>
      <c r="C113" s="74"/>
      <c r="D113" s="10" t="s">
        <v>380</v>
      </c>
      <c r="E113" s="80"/>
      <c r="F113" s="113"/>
      <c r="G113" s="119"/>
      <c r="H113" s="89"/>
      <c r="I113" s="92"/>
      <c r="J113" s="68"/>
    </row>
    <row r="114" spans="2:10" ht="15">
      <c r="B114" s="135"/>
      <c r="C114" s="74"/>
      <c r="D114" s="10" t="s">
        <v>65</v>
      </c>
      <c r="E114" s="80"/>
      <c r="F114" s="113"/>
      <c r="G114" s="119"/>
      <c r="H114" s="89"/>
      <c r="I114" s="92"/>
      <c r="J114" s="68"/>
    </row>
    <row r="115" spans="2:10" ht="30">
      <c r="B115" s="135"/>
      <c r="C115" s="74"/>
      <c r="D115" s="17" t="s">
        <v>367</v>
      </c>
      <c r="E115" s="80"/>
      <c r="F115" s="113"/>
      <c r="G115" s="119"/>
      <c r="H115" s="89"/>
      <c r="I115" s="92"/>
      <c r="J115" s="68"/>
    </row>
    <row r="116" spans="2:9" ht="15">
      <c r="B116" s="134" t="s">
        <v>459</v>
      </c>
      <c r="C116" s="73" t="s">
        <v>395</v>
      </c>
      <c r="D116" s="9" t="s">
        <v>379</v>
      </c>
      <c r="E116" s="79" t="s">
        <v>437</v>
      </c>
      <c r="F116" s="82" t="s">
        <v>207</v>
      </c>
      <c r="G116" s="118">
        <v>1</v>
      </c>
      <c r="H116" s="88"/>
      <c r="I116" s="91">
        <f>H116*G116</f>
        <v>0</v>
      </c>
    </row>
    <row r="117" spans="2:9" ht="15">
      <c r="B117" s="135"/>
      <c r="C117" s="74"/>
      <c r="D117" s="10" t="s">
        <v>380</v>
      </c>
      <c r="E117" s="80"/>
      <c r="F117" s="83"/>
      <c r="G117" s="119"/>
      <c r="H117" s="89"/>
      <c r="I117" s="92"/>
    </row>
    <row r="118" spans="2:9" ht="15">
      <c r="B118" s="135"/>
      <c r="C118" s="74"/>
      <c r="D118" s="10" t="s">
        <v>65</v>
      </c>
      <c r="E118" s="80"/>
      <c r="F118" s="83"/>
      <c r="G118" s="119"/>
      <c r="H118" s="89"/>
      <c r="I118" s="92"/>
    </row>
    <row r="119" spans="2:9" ht="15">
      <c r="B119" s="136"/>
      <c r="C119" s="75"/>
      <c r="D119" s="11" t="s">
        <v>205</v>
      </c>
      <c r="E119" s="81"/>
      <c r="F119" s="84"/>
      <c r="G119" s="120"/>
      <c r="H119" s="90"/>
      <c r="I119" s="93"/>
    </row>
    <row r="120" spans="2:9" ht="15">
      <c r="B120" s="132" t="s">
        <v>460</v>
      </c>
      <c r="C120" s="74" t="s">
        <v>348</v>
      </c>
      <c r="D120" s="10" t="s">
        <v>379</v>
      </c>
      <c r="E120" s="83" t="s">
        <v>432</v>
      </c>
      <c r="F120" s="126" t="s">
        <v>365</v>
      </c>
      <c r="G120" s="95">
        <v>1</v>
      </c>
      <c r="H120" s="89"/>
      <c r="I120" s="92">
        <f>G120*H120</f>
        <v>0</v>
      </c>
    </row>
    <row r="121" spans="2:9" ht="15">
      <c r="B121" s="132"/>
      <c r="C121" s="74"/>
      <c r="D121" s="10" t="s">
        <v>380</v>
      </c>
      <c r="E121" s="83"/>
      <c r="F121" s="126"/>
      <c r="G121" s="95"/>
      <c r="H121" s="89"/>
      <c r="I121" s="92"/>
    </row>
    <row r="122" spans="2:9" ht="15">
      <c r="B122" s="132"/>
      <c r="C122" s="74"/>
      <c r="D122" s="10" t="s">
        <v>65</v>
      </c>
      <c r="E122" s="83"/>
      <c r="F122" s="126"/>
      <c r="G122" s="95"/>
      <c r="H122" s="89"/>
      <c r="I122" s="92"/>
    </row>
    <row r="123" spans="2:9" ht="15">
      <c r="B123" s="132"/>
      <c r="C123" s="74"/>
      <c r="D123" s="17" t="s">
        <v>431</v>
      </c>
      <c r="E123" s="83"/>
      <c r="F123" s="126"/>
      <c r="G123" s="95"/>
      <c r="H123" s="89"/>
      <c r="I123" s="92"/>
    </row>
    <row r="124" spans="2:9" ht="15">
      <c r="B124" s="132"/>
      <c r="C124" s="74"/>
      <c r="D124" s="17" t="s">
        <v>150</v>
      </c>
      <c r="E124" s="83"/>
      <c r="F124" s="126"/>
      <c r="G124" s="95"/>
      <c r="H124" s="89"/>
      <c r="I124" s="92"/>
    </row>
    <row r="125" spans="2:9" ht="15">
      <c r="B125" s="133"/>
      <c r="C125" s="75"/>
      <c r="D125" s="11" t="s">
        <v>63</v>
      </c>
      <c r="E125" s="84"/>
      <c r="F125" s="170"/>
      <c r="G125" s="96"/>
      <c r="H125" s="90"/>
      <c r="I125" s="93"/>
    </row>
    <row r="127" spans="8:9" ht="15">
      <c r="H127" t="s">
        <v>89</v>
      </c>
      <c r="I127" s="46">
        <f>SUM(I4:I125)</f>
        <v>0</v>
      </c>
    </row>
  </sheetData>
  <sheetProtection/>
  <mergeCells count="156">
    <mergeCell ref="B120:B125"/>
    <mergeCell ref="C120:C125"/>
    <mergeCell ref="I99:I103"/>
    <mergeCell ref="B99:B103"/>
    <mergeCell ref="C99:C103"/>
    <mergeCell ref="E99:E103"/>
    <mergeCell ref="F99:F103"/>
    <mergeCell ref="G99:G103"/>
    <mergeCell ref="H99:H103"/>
    <mergeCell ref="C108:C111"/>
    <mergeCell ref="F108:F111"/>
    <mergeCell ref="G108:G111"/>
    <mergeCell ref="H108:H111"/>
    <mergeCell ref="I108:I111"/>
    <mergeCell ref="I27:I32"/>
    <mergeCell ref="G33:G39"/>
    <mergeCell ref="H33:H39"/>
    <mergeCell ref="H27:H32"/>
    <mergeCell ref="I87:I92"/>
    <mergeCell ref="G40:G43"/>
    <mergeCell ref="E120:E125"/>
    <mergeCell ref="F120:F125"/>
    <mergeCell ref="G120:G125"/>
    <mergeCell ref="H120:H125"/>
    <mergeCell ref="I120:I125"/>
    <mergeCell ref="E48:E52"/>
    <mergeCell ref="F53:F56"/>
    <mergeCell ref="G53:G56"/>
    <mergeCell ref="H53:H56"/>
    <mergeCell ref="E112:E115"/>
    <mergeCell ref="H40:H43"/>
    <mergeCell ref="I33:I39"/>
    <mergeCell ref="F27:F32"/>
    <mergeCell ref="G27:G32"/>
    <mergeCell ref="E27:E32"/>
    <mergeCell ref="F48:F52"/>
    <mergeCell ref="F40:F43"/>
    <mergeCell ref="G44:G47"/>
    <mergeCell ref="H44:H47"/>
    <mergeCell ref="I44:I47"/>
    <mergeCell ref="I4:I12"/>
    <mergeCell ref="C4:C12"/>
    <mergeCell ref="F13:F21"/>
    <mergeCell ref="G48:G52"/>
    <mergeCell ref="H48:H52"/>
    <mergeCell ref="I48:I52"/>
    <mergeCell ref="C40:C43"/>
    <mergeCell ref="C48:C52"/>
    <mergeCell ref="I40:I43"/>
    <mergeCell ref="E40:E43"/>
    <mergeCell ref="C1:I1"/>
    <mergeCell ref="I13:I21"/>
    <mergeCell ref="C2:H2"/>
    <mergeCell ref="B22:B26"/>
    <mergeCell ref="E4:E12"/>
    <mergeCell ref="F4:F12"/>
    <mergeCell ref="H13:H21"/>
    <mergeCell ref="I22:I26"/>
    <mergeCell ref="B4:B12"/>
    <mergeCell ref="B13:B21"/>
    <mergeCell ref="C13:C21"/>
    <mergeCell ref="E13:E21"/>
    <mergeCell ref="C53:C56"/>
    <mergeCell ref="B108:B111"/>
    <mergeCell ref="C22:C26"/>
    <mergeCell ref="C93:C98"/>
    <mergeCell ref="C27:C32"/>
    <mergeCell ref="B27:B32"/>
    <mergeCell ref="C61:C68"/>
    <mergeCell ref="E108:E111"/>
    <mergeCell ref="G4:G12"/>
    <mergeCell ref="H4:H12"/>
    <mergeCell ref="E22:E26"/>
    <mergeCell ref="F22:F26"/>
    <mergeCell ref="G22:G26"/>
    <mergeCell ref="H22:H26"/>
    <mergeCell ref="G13:G21"/>
    <mergeCell ref="B112:B115"/>
    <mergeCell ref="C112:C115"/>
    <mergeCell ref="B44:B47"/>
    <mergeCell ref="C44:C47"/>
    <mergeCell ref="B69:B74"/>
    <mergeCell ref="B81:B86"/>
    <mergeCell ref="B93:B98"/>
    <mergeCell ref="B57:B60"/>
    <mergeCell ref="B104:B107"/>
    <mergeCell ref="C104:C107"/>
    <mergeCell ref="F61:F68"/>
    <mergeCell ref="E69:E74"/>
    <mergeCell ref="C69:C74"/>
    <mergeCell ref="C81:C86"/>
    <mergeCell ref="E81:E86"/>
    <mergeCell ref="F81:F86"/>
    <mergeCell ref="F69:F74"/>
    <mergeCell ref="I53:I56"/>
    <mergeCell ref="E61:E68"/>
    <mergeCell ref="F112:F115"/>
    <mergeCell ref="E93:E98"/>
    <mergeCell ref="F93:F98"/>
    <mergeCell ref="E104:E107"/>
    <mergeCell ref="F104:F107"/>
    <mergeCell ref="E75:E80"/>
    <mergeCell ref="G69:G74"/>
    <mergeCell ref="H69:H74"/>
    <mergeCell ref="G112:G115"/>
    <mergeCell ref="H112:H115"/>
    <mergeCell ref="I112:I115"/>
    <mergeCell ref="G104:G107"/>
    <mergeCell ref="H104:H107"/>
    <mergeCell ref="I104:I107"/>
    <mergeCell ref="G61:G68"/>
    <mergeCell ref="H61:H68"/>
    <mergeCell ref="B87:B92"/>
    <mergeCell ref="C87:C92"/>
    <mergeCell ref="E87:E92"/>
    <mergeCell ref="F87:F92"/>
    <mergeCell ref="B61:B68"/>
    <mergeCell ref="B75:B80"/>
    <mergeCell ref="C75:C80"/>
    <mergeCell ref="F75:F80"/>
    <mergeCell ref="G87:G92"/>
    <mergeCell ref="H87:H92"/>
    <mergeCell ref="G81:G86"/>
    <mergeCell ref="H81:H86"/>
    <mergeCell ref="H75:H80"/>
    <mergeCell ref="G75:G80"/>
    <mergeCell ref="E57:E60"/>
    <mergeCell ref="F57:F60"/>
    <mergeCell ref="G57:G60"/>
    <mergeCell ref="G93:G98"/>
    <mergeCell ref="H93:H98"/>
    <mergeCell ref="I81:I86"/>
    <mergeCell ref="I93:I98"/>
    <mergeCell ref="I57:I60"/>
    <mergeCell ref="I69:I74"/>
    <mergeCell ref="I75:I80"/>
    <mergeCell ref="B33:B39"/>
    <mergeCell ref="C33:C39"/>
    <mergeCell ref="E33:E39"/>
    <mergeCell ref="F33:F39"/>
    <mergeCell ref="B53:B56"/>
    <mergeCell ref="E53:E56"/>
    <mergeCell ref="E44:E47"/>
    <mergeCell ref="F44:F47"/>
    <mergeCell ref="B48:B52"/>
    <mergeCell ref="B40:B43"/>
    <mergeCell ref="H57:H60"/>
    <mergeCell ref="I116:I119"/>
    <mergeCell ref="B116:B119"/>
    <mergeCell ref="C116:C119"/>
    <mergeCell ref="E116:E119"/>
    <mergeCell ref="F116:F119"/>
    <mergeCell ref="G116:G119"/>
    <mergeCell ref="H116:H119"/>
    <mergeCell ref="I61:I68"/>
    <mergeCell ref="C57:C60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zoomScale="80" zoomScaleNormal="80" zoomScalePageLayoutView="0" workbookViewId="0" topLeftCell="A32">
      <selection activeCell="H50" sqref="H6:H56"/>
    </sheetView>
  </sheetViews>
  <sheetFormatPr defaultColWidth="9.140625" defaultRowHeight="15"/>
  <cols>
    <col min="2" max="2" width="17.8515625" style="0" customWidth="1"/>
    <col min="3" max="3" width="19.8515625" style="0" bestFit="1" customWidth="1"/>
    <col min="4" max="4" width="29.42187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6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243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301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30">
      <c r="B6" s="73" t="s">
        <v>72</v>
      </c>
      <c r="C6" s="73" t="s">
        <v>13</v>
      </c>
      <c r="D6" s="9" t="s">
        <v>383</v>
      </c>
      <c r="E6" s="82" t="s">
        <v>403</v>
      </c>
      <c r="F6" s="82" t="s">
        <v>244</v>
      </c>
      <c r="G6" s="94">
        <v>1</v>
      </c>
      <c r="H6" s="88"/>
      <c r="I6" s="97">
        <f>H6</f>
        <v>0</v>
      </c>
    </row>
    <row r="7" spans="2:9" ht="15">
      <c r="B7" s="74"/>
      <c r="C7" s="74"/>
      <c r="D7" s="10" t="s">
        <v>382</v>
      </c>
      <c r="E7" s="83"/>
      <c r="F7" s="83"/>
      <c r="G7" s="95"/>
      <c r="H7" s="89"/>
      <c r="I7" s="98"/>
    </row>
    <row r="8" spans="2:9" ht="30">
      <c r="B8" s="74"/>
      <c r="C8" s="74"/>
      <c r="D8" s="10" t="s">
        <v>59</v>
      </c>
      <c r="E8" s="83"/>
      <c r="F8" s="83"/>
      <c r="G8" s="95"/>
      <c r="H8" s="89"/>
      <c r="I8" s="98"/>
    </row>
    <row r="9" spans="2:9" ht="30">
      <c r="B9" s="74"/>
      <c r="C9" s="74"/>
      <c r="D9" s="10" t="s">
        <v>60</v>
      </c>
      <c r="E9" s="83"/>
      <c r="F9" s="83"/>
      <c r="G9" s="95"/>
      <c r="H9" s="89"/>
      <c r="I9" s="98"/>
    </row>
    <row r="10" spans="2:9" ht="30">
      <c r="B10" s="74"/>
      <c r="C10" s="75"/>
      <c r="D10" s="11" t="s">
        <v>70</v>
      </c>
      <c r="E10" s="84"/>
      <c r="F10" s="84"/>
      <c r="G10" s="96"/>
      <c r="H10" s="89"/>
      <c r="I10" s="98"/>
    </row>
    <row r="11" spans="2:9" ht="15">
      <c r="B11" s="74"/>
      <c r="C11" s="73" t="s">
        <v>21</v>
      </c>
      <c r="D11" s="10" t="s">
        <v>379</v>
      </c>
      <c r="E11" s="82" t="s">
        <v>245</v>
      </c>
      <c r="F11" s="82" t="s">
        <v>244</v>
      </c>
      <c r="G11" s="94">
        <v>1</v>
      </c>
      <c r="H11" s="89"/>
      <c r="I11" s="98"/>
    </row>
    <row r="12" spans="2:9" ht="15">
      <c r="B12" s="74"/>
      <c r="C12" s="74"/>
      <c r="D12" s="10" t="s">
        <v>380</v>
      </c>
      <c r="E12" s="83"/>
      <c r="F12" s="83"/>
      <c r="G12" s="95"/>
      <c r="H12" s="89"/>
      <c r="I12" s="98"/>
    </row>
    <row r="13" spans="2:9" ht="15">
      <c r="B13" s="74"/>
      <c r="C13" s="74"/>
      <c r="D13" s="10" t="s">
        <v>95</v>
      </c>
      <c r="E13" s="83"/>
      <c r="F13" s="83"/>
      <c r="G13" s="95"/>
      <c r="H13" s="89"/>
      <c r="I13" s="98"/>
    </row>
    <row r="14" spans="2:9" ht="15">
      <c r="B14" s="74"/>
      <c r="C14" s="74"/>
      <c r="D14" s="10" t="s">
        <v>10</v>
      </c>
      <c r="E14" s="83"/>
      <c r="F14" s="83"/>
      <c r="G14" s="95"/>
      <c r="H14" s="89"/>
      <c r="I14" s="98"/>
    </row>
    <row r="15" spans="2:9" ht="30">
      <c r="B15" s="74"/>
      <c r="C15" s="74"/>
      <c r="D15" s="10" t="s">
        <v>61</v>
      </c>
      <c r="E15" s="83"/>
      <c r="F15" s="83"/>
      <c r="G15" s="95"/>
      <c r="H15" s="89"/>
      <c r="I15" s="98"/>
    </row>
    <row r="16" spans="2:9" ht="30">
      <c r="B16" s="74"/>
      <c r="C16" s="74"/>
      <c r="D16" s="10" t="s">
        <v>417</v>
      </c>
      <c r="E16" s="83"/>
      <c r="F16" s="83"/>
      <c r="G16" s="95"/>
      <c r="H16" s="89"/>
      <c r="I16" s="98"/>
    </row>
    <row r="17" spans="2:9" ht="15">
      <c r="B17" s="74"/>
      <c r="C17" s="74"/>
      <c r="D17" s="10" t="s">
        <v>93</v>
      </c>
      <c r="E17" s="83"/>
      <c r="F17" s="83"/>
      <c r="G17" s="95"/>
      <c r="H17" s="89"/>
      <c r="I17" s="98"/>
    </row>
    <row r="18" spans="2:9" ht="30">
      <c r="B18" s="74"/>
      <c r="C18" s="74"/>
      <c r="D18" s="10" t="s">
        <v>62</v>
      </c>
      <c r="E18" s="83"/>
      <c r="F18" s="83"/>
      <c r="G18" s="95"/>
      <c r="H18" s="89"/>
      <c r="I18" s="98"/>
    </row>
    <row r="19" spans="2:9" ht="30">
      <c r="B19" s="74"/>
      <c r="C19" s="75"/>
      <c r="D19" s="11" t="s">
        <v>63</v>
      </c>
      <c r="E19" s="84"/>
      <c r="F19" s="84"/>
      <c r="G19" s="96"/>
      <c r="H19" s="89"/>
      <c r="I19" s="98"/>
    </row>
    <row r="20" spans="2:9" ht="15">
      <c r="B20" s="74"/>
      <c r="C20" s="73" t="s">
        <v>19</v>
      </c>
      <c r="D20" s="10" t="s">
        <v>379</v>
      </c>
      <c r="E20" s="82" t="s">
        <v>245</v>
      </c>
      <c r="F20" s="82" t="s">
        <v>244</v>
      </c>
      <c r="G20" s="94">
        <v>1</v>
      </c>
      <c r="H20" s="89"/>
      <c r="I20" s="98"/>
    </row>
    <row r="21" spans="2:9" ht="15">
      <c r="B21" s="74"/>
      <c r="C21" s="74"/>
      <c r="D21" s="10" t="s">
        <v>380</v>
      </c>
      <c r="E21" s="83"/>
      <c r="F21" s="83"/>
      <c r="G21" s="95"/>
      <c r="H21" s="89"/>
      <c r="I21" s="98"/>
    </row>
    <row r="22" spans="2:9" ht="15">
      <c r="B22" s="74"/>
      <c r="C22" s="74"/>
      <c r="D22" s="10" t="s">
        <v>96</v>
      </c>
      <c r="E22" s="83"/>
      <c r="F22" s="83"/>
      <c r="G22" s="95"/>
      <c r="H22" s="89"/>
      <c r="I22" s="98"/>
    </row>
    <row r="23" spans="2:9" ht="15">
      <c r="B23" s="74"/>
      <c r="C23" s="74"/>
      <c r="D23" s="10" t="s">
        <v>416</v>
      </c>
      <c r="E23" s="83"/>
      <c r="F23" s="83"/>
      <c r="G23" s="95"/>
      <c r="H23" s="89"/>
      <c r="I23" s="98"/>
    </row>
    <row r="24" spans="2:9" ht="15">
      <c r="B24" s="74"/>
      <c r="C24" s="74"/>
      <c r="D24" s="10" t="s">
        <v>11</v>
      </c>
      <c r="E24" s="83"/>
      <c r="F24" s="83"/>
      <c r="G24" s="95"/>
      <c r="H24" s="89"/>
      <c r="I24" s="98"/>
    </row>
    <row r="25" spans="2:9" ht="15">
      <c r="B25" s="74"/>
      <c r="C25" s="74"/>
      <c r="D25" s="10" t="s">
        <v>66</v>
      </c>
      <c r="E25" s="83"/>
      <c r="F25" s="83"/>
      <c r="G25" s="95"/>
      <c r="H25" s="89"/>
      <c r="I25" s="98"/>
    </row>
    <row r="26" spans="2:9" ht="15">
      <c r="B26" s="74"/>
      <c r="C26" s="74"/>
      <c r="D26" s="10" t="s">
        <v>65</v>
      </c>
      <c r="E26" s="83"/>
      <c r="F26" s="83"/>
      <c r="G26" s="95"/>
      <c r="H26" s="89"/>
      <c r="I26" s="98"/>
    </row>
    <row r="27" spans="2:9" ht="30">
      <c r="B27" s="75"/>
      <c r="C27" s="75"/>
      <c r="D27" s="11" t="s">
        <v>63</v>
      </c>
      <c r="E27" s="84"/>
      <c r="F27" s="84"/>
      <c r="G27" s="96"/>
      <c r="H27" s="90"/>
      <c r="I27" s="99"/>
    </row>
    <row r="28" spans="2:9" ht="15">
      <c r="B28" s="73" t="s">
        <v>73</v>
      </c>
      <c r="C28" s="73" t="s">
        <v>23</v>
      </c>
      <c r="D28" s="9" t="s">
        <v>379</v>
      </c>
      <c r="E28" s="79" t="s">
        <v>399</v>
      </c>
      <c r="F28" s="82" t="s">
        <v>244</v>
      </c>
      <c r="G28" s="85">
        <v>2</v>
      </c>
      <c r="H28" s="88"/>
      <c r="I28" s="91">
        <f>H28*G28</f>
        <v>0</v>
      </c>
    </row>
    <row r="29" spans="2:9" ht="15">
      <c r="B29" s="74"/>
      <c r="C29" s="74"/>
      <c r="D29" s="10" t="s">
        <v>380</v>
      </c>
      <c r="E29" s="80"/>
      <c r="F29" s="83"/>
      <c r="G29" s="86"/>
      <c r="H29" s="89"/>
      <c r="I29" s="92"/>
    </row>
    <row r="30" spans="2:9" ht="15">
      <c r="B30" s="74"/>
      <c r="C30" s="74"/>
      <c r="D30" s="10" t="s">
        <v>412</v>
      </c>
      <c r="E30" s="80"/>
      <c r="F30" s="83"/>
      <c r="G30" s="86"/>
      <c r="H30" s="89"/>
      <c r="I30" s="92"/>
    </row>
    <row r="31" spans="2:9" ht="15">
      <c r="B31" s="74"/>
      <c r="C31" s="74"/>
      <c r="D31" s="10" t="s">
        <v>246</v>
      </c>
      <c r="E31" s="80"/>
      <c r="F31" s="83"/>
      <c r="G31" s="86"/>
      <c r="H31" s="89"/>
      <c r="I31" s="92"/>
    </row>
    <row r="32" spans="2:9" ht="15">
      <c r="B32" s="74"/>
      <c r="C32" s="74"/>
      <c r="D32" s="10" t="s">
        <v>65</v>
      </c>
      <c r="E32" s="80"/>
      <c r="F32" s="83"/>
      <c r="G32" s="86"/>
      <c r="H32" s="89"/>
      <c r="I32" s="92"/>
    </row>
    <row r="33" spans="2:9" ht="30">
      <c r="B33" s="75"/>
      <c r="C33" s="75"/>
      <c r="D33" s="11" t="s">
        <v>102</v>
      </c>
      <c r="E33" s="81"/>
      <c r="F33" s="84"/>
      <c r="G33" s="87"/>
      <c r="H33" s="90"/>
      <c r="I33" s="93"/>
    </row>
    <row r="34" spans="2:9" ht="15">
      <c r="B34" s="73" t="s">
        <v>74</v>
      </c>
      <c r="C34" s="106" t="s">
        <v>247</v>
      </c>
      <c r="D34" s="10" t="s">
        <v>379</v>
      </c>
      <c r="E34" s="79" t="s">
        <v>248</v>
      </c>
      <c r="F34" s="82" t="s">
        <v>244</v>
      </c>
      <c r="G34" s="85">
        <v>1</v>
      </c>
      <c r="H34" s="88"/>
      <c r="I34" s="97">
        <f>H34</f>
        <v>0</v>
      </c>
    </row>
    <row r="35" spans="2:9" ht="15">
      <c r="B35" s="74"/>
      <c r="C35" s="107"/>
      <c r="D35" s="10" t="s">
        <v>380</v>
      </c>
      <c r="E35" s="80"/>
      <c r="F35" s="83"/>
      <c r="G35" s="86"/>
      <c r="H35" s="89"/>
      <c r="I35" s="98"/>
    </row>
    <row r="36" spans="2:9" ht="15">
      <c r="B36" s="74"/>
      <c r="C36" s="107"/>
      <c r="D36" s="10" t="s">
        <v>412</v>
      </c>
      <c r="E36" s="80"/>
      <c r="F36" s="83"/>
      <c r="G36" s="86"/>
      <c r="H36" s="89"/>
      <c r="I36" s="98"/>
    </row>
    <row r="37" spans="2:9" ht="15">
      <c r="B37" s="74"/>
      <c r="C37" s="107"/>
      <c r="D37" s="10" t="s">
        <v>11</v>
      </c>
      <c r="E37" s="80"/>
      <c r="F37" s="83"/>
      <c r="G37" s="86"/>
      <c r="H37" s="89"/>
      <c r="I37" s="98"/>
    </row>
    <row r="38" spans="2:9" ht="15">
      <c r="B38" s="74"/>
      <c r="C38" s="107"/>
      <c r="D38" s="10" t="s">
        <v>65</v>
      </c>
      <c r="E38" s="80"/>
      <c r="F38" s="83"/>
      <c r="G38" s="86"/>
      <c r="H38" s="89"/>
      <c r="I38" s="98"/>
    </row>
    <row r="39" spans="2:9" ht="15">
      <c r="B39" s="74"/>
      <c r="C39" s="108"/>
      <c r="D39" s="11" t="s">
        <v>66</v>
      </c>
      <c r="E39" s="81"/>
      <c r="F39" s="84"/>
      <c r="G39" s="87"/>
      <c r="H39" s="89"/>
      <c r="I39" s="98"/>
    </row>
    <row r="40" spans="2:9" ht="15">
      <c r="B40" s="74"/>
      <c r="C40" s="106" t="s">
        <v>249</v>
      </c>
      <c r="D40" s="10" t="s">
        <v>379</v>
      </c>
      <c r="E40" s="82" t="s">
        <v>250</v>
      </c>
      <c r="F40" s="79" t="s">
        <v>244</v>
      </c>
      <c r="G40" s="118">
        <v>1</v>
      </c>
      <c r="H40" s="89"/>
      <c r="I40" s="98"/>
    </row>
    <row r="41" spans="2:9" ht="15">
      <c r="B41" s="74"/>
      <c r="C41" s="107"/>
      <c r="D41" s="10" t="s">
        <v>380</v>
      </c>
      <c r="E41" s="83"/>
      <c r="F41" s="80"/>
      <c r="G41" s="119"/>
      <c r="H41" s="89"/>
      <c r="I41" s="98"/>
    </row>
    <row r="42" spans="2:9" ht="30">
      <c r="B42" s="74"/>
      <c r="C42" s="107"/>
      <c r="D42" s="17" t="s">
        <v>251</v>
      </c>
      <c r="E42" s="83"/>
      <c r="F42" s="80"/>
      <c r="G42" s="119"/>
      <c r="H42" s="89"/>
      <c r="I42" s="98"/>
    </row>
    <row r="43" spans="2:9" ht="60">
      <c r="B43" s="74"/>
      <c r="C43" s="108"/>
      <c r="D43" s="32" t="s">
        <v>418</v>
      </c>
      <c r="E43" s="84"/>
      <c r="F43" s="81"/>
      <c r="G43" s="120"/>
      <c r="H43" s="89"/>
      <c r="I43" s="98"/>
    </row>
    <row r="44" spans="2:9" ht="15">
      <c r="B44" s="74"/>
      <c r="C44" s="106" t="s">
        <v>252</v>
      </c>
      <c r="D44" s="10" t="s">
        <v>379</v>
      </c>
      <c r="E44" s="79" t="s">
        <v>248</v>
      </c>
      <c r="F44" s="82" t="s">
        <v>244</v>
      </c>
      <c r="G44" s="85">
        <v>1</v>
      </c>
      <c r="H44" s="89"/>
      <c r="I44" s="98"/>
    </row>
    <row r="45" spans="2:9" ht="15">
      <c r="B45" s="74"/>
      <c r="C45" s="107"/>
      <c r="D45" s="10" t="s">
        <v>380</v>
      </c>
      <c r="E45" s="80"/>
      <c r="F45" s="83"/>
      <c r="G45" s="86"/>
      <c r="H45" s="89"/>
      <c r="I45" s="98"/>
    </row>
    <row r="46" spans="2:9" ht="15">
      <c r="B46" s="74"/>
      <c r="C46" s="107"/>
      <c r="D46" s="10" t="s">
        <v>412</v>
      </c>
      <c r="E46" s="80"/>
      <c r="F46" s="83"/>
      <c r="G46" s="86"/>
      <c r="H46" s="89"/>
      <c r="I46" s="98"/>
    </row>
    <row r="47" spans="2:9" ht="15">
      <c r="B47" s="74"/>
      <c r="C47" s="107"/>
      <c r="D47" s="10" t="s">
        <v>253</v>
      </c>
      <c r="E47" s="80"/>
      <c r="F47" s="83"/>
      <c r="G47" s="86"/>
      <c r="H47" s="89"/>
      <c r="I47" s="98"/>
    </row>
    <row r="48" spans="2:9" ht="15">
      <c r="B48" s="74"/>
      <c r="C48" s="107"/>
      <c r="D48" s="10" t="s">
        <v>65</v>
      </c>
      <c r="E48" s="80"/>
      <c r="F48" s="83"/>
      <c r="G48" s="86"/>
      <c r="H48" s="89"/>
      <c r="I48" s="98"/>
    </row>
    <row r="49" spans="2:9" ht="15">
      <c r="B49" s="75"/>
      <c r="C49" s="108"/>
      <c r="D49" s="11" t="s">
        <v>66</v>
      </c>
      <c r="E49" s="81"/>
      <c r="F49" s="84"/>
      <c r="G49" s="87"/>
      <c r="H49" s="90"/>
      <c r="I49" s="99"/>
    </row>
    <row r="50" spans="2:10" ht="15">
      <c r="B50" s="73" t="s">
        <v>75</v>
      </c>
      <c r="C50" s="122" t="s">
        <v>20</v>
      </c>
      <c r="D50" s="9" t="s">
        <v>442</v>
      </c>
      <c r="E50" s="82" t="s">
        <v>254</v>
      </c>
      <c r="F50" s="112" t="s">
        <v>244</v>
      </c>
      <c r="G50" s="94">
        <v>1</v>
      </c>
      <c r="H50" s="88"/>
      <c r="I50" s="97">
        <f>H50</f>
        <v>0</v>
      </c>
      <c r="J50" s="68"/>
    </row>
    <row r="51" spans="2:10" ht="15">
      <c r="B51" s="74"/>
      <c r="C51" s="123"/>
      <c r="D51" s="10" t="s">
        <v>380</v>
      </c>
      <c r="E51" s="83"/>
      <c r="F51" s="113"/>
      <c r="G51" s="95"/>
      <c r="H51" s="89"/>
      <c r="I51" s="98"/>
      <c r="J51" s="68"/>
    </row>
    <row r="52" spans="2:10" ht="15">
      <c r="B52" s="74"/>
      <c r="C52" s="123"/>
      <c r="D52" s="10" t="s">
        <v>96</v>
      </c>
      <c r="E52" s="83"/>
      <c r="F52" s="113"/>
      <c r="G52" s="95"/>
      <c r="H52" s="89"/>
      <c r="I52" s="98"/>
      <c r="J52" s="68"/>
    </row>
    <row r="53" spans="2:10" ht="15">
      <c r="B53" s="74"/>
      <c r="C53" s="123"/>
      <c r="D53" s="10" t="s">
        <v>412</v>
      </c>
      <c r="E53" s="83"/>
      <c r="F53" s="113"/>
      <c r="G53" s="95"/>
      <c r="H53" s="89"/>
      <c r="I53" s="98"/>
      <c r="J53" s="68"/>
    </row>
    <row r="54" spans="2:10" ht="15">
      <c r="B54" s="74"/>
      <c r="C54" s="123"/>
      <c r="D54" s="10" t="s">
        <v>66</v>
      </c>
      <c r="E54" s="83"/>
      <c r="F54" s="113"/>
      <c r="G54" s="95"/>
      <c r="H54" s="89"/>
      <c r="I54" s="98"/>
      <c r="J54" s="68"/>
    </row>
    <row r="55" spans="2:10" ht="15">
      <c r="B55" s="74"/>
      <c r="C55" s="123"/>
      <c r="D55" s="10" t="s">
        <v>65</v>
      </c>
      <c r="E55" s="83"/>
      <c r="F55" s="113"/>
      <c r="G55" s="95"/>
      <c r="H55" s="89"/>
      <c r="I55" s="98"/>
      <c r="J55" s="68"/>
    </row>
    <row r="56" spans="2:10" ht="30">
      <c r="B56" s="75"/>
      <c r="C56" s="124"/>
      <c r="D56" s="11" t="s">
        <v>63</v>
      </c>
      <c r="E56" s="84"/>
      <c r="F56" s="114"/>
      <c r="G56" s="96"/>
      <c r="H56" s="90"/>
      <c r="I56" s="99"/>
      <c r="J56" s="68"/>
    </row>
    <row r="58" spans="8:9" ht="15">
      <c r="H58" t="s">
        <v>89</v>
      </c>
      <c r="I58" s="46">
        <f>SUM(I6:I56)</f>
        <v>0</v>
      </c>
    </row>
  </sheetData>
  <sheetProtection/>
  <mergeCells count="47">
    <mergeCell ref="I50:I56"/>
    <mergeCell ref="B50:B56"/>
    <mergeCell ref="C50:C56"/>
    <mergeCell ref="E50:E56"/>
    <mergeCell ref="F50:F56"/>
    <mergeCell ref="G50:G56"/>
    <mergeCell ref="H50:H56"/>
    <mergeCell ref="I28:I33"/>
    <mergeCell ref="I34:I49"/>
    <mergeCell ref="C1:I1"/>
    <mergeCell ref="B3:I3"/>
    <mergeCell ref="F40:F43"/>
    <mergeCell ref="B34:B49"/>
    <mergeCell ref="C34:C39"/>
    <mergeCell ref="E34:E39"/>
    <mergeCell ref="F34:F39"/>
    <mergeCell ref="G34:G39"/>
    <mergeCell ref="F20:F27"/>
    <mergeCell ref="G20:G27"/>
    <mergeCell ref="H34:H49"/>
    <mergeCell ref="C40:C43"/>
    <mergeCell ref="E40:E43"/>
    <mergeCell ref="G40:G43"/>
    <mergeCell ref="C44:C49"/>
    <mergeCell ref="E44:E49"/>
    <mergeCell ref="F44:F49"/>
    <mergeCell ref="G44:G49"/>
    <mergeCell ref="H6:H27"/>
    <mergeCell ref="I6:I27"/>
    <mergeCell ref="F11:F19"/>
    <mergeCell ref="G11:G19"/>
    <mergeCell ref="B28:B33"/>
    <mergeCell ref="C28:C33"/>
    <mergeCell ref="E28:E33"/>
    <mergeCell ref="F28:F33"/>
    <mergeCell ref="C20:C27"/>
    <mergeCell ref="E20:E27"/>
    <mergeCell ref="C11:C19"/>
    <mergeCell ref="E11:E19"/>
    <mergeCell ref="G28:G33"/>
    <mergeCell ref="H28:H33"/>
    <mergeCell ref="B2:I2"/>
    <mergeCell ref="B6:B27"/>
    <mergeCell ref="C6:C10"/>
    <mergeCell ref="E6:E10"/>
    <mergeCell ref="F6:F10"/>
    <mergeCell ref="G6:G10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="80" zoomScaleNormal="80" zoomScalePageLayoutView="0" workbookViewId="0" topLeftCell="A1">
      <selection activeCell="H25" sqref="H6:H30"/>
    </sheetView>
  </sheetViews>
  <sheetFormatPr defaultColWidth="9.140625" defaultRowHeight="15"/>
  <cols>
    <col min="2" max="2" width="17.8515625" style="0" customWidth="1"/>
    <col min="3" max="3" width="19.8515625" style="0" bestFit="1" customWidth="1"/>
    <col min="4" max="4" width="30.14062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6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255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302</v>
      </c>
      <c r="C3" s="121"/>
      <c r="D3" s="121"/>
      <c r="E3" s="121"/>
      <c r="F3" s="121"/>
      <c r="G3" s="121"/>
      <c r="H3" s="121"/>
      <c r="I3" s="121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30">
      <c r="B6" s="73" t="s">
        <v>72</v>
      </c>
      <c r="C6" s="73" t="s">
        <v>13</v>
      </c>
      <c r="D6" s="9" t="s">
        <v>383</v>
      </c>
      <c r="E6" s="82" t="s">
        <v>256</v>
      </c>
      <c r="F6" s="82" t="s">
        <v>257</v>
      </c>
      <c r="G6" s="94">
        <v>1</v>
      </c>
      <c r="H6" s="88"/>
      <c r="I6" s="97">
        <f>G6*H6</f>
        <v>0</v>
      </c>
    </row>
    <row r="7" spans="2:9" ht="15">
      <c r="B7" s="74"/>
      <c r="C7" s="74"/>
      <c r="D7" s="10" t="s">
        <v>382</v>
      </c>
      <c r="E7" s="83"/>
      <c r="F7" s="83"/>
      <c r="G7" s="95"/>
      <c r="H7" s="89"/>
      <c r="I7" s="98"/>
    </row>
    <row r="8" spans="2:9" ht="30">
      <c r="B8" s="74"/>
      <c r="C8" s="74"/>
      <c r="D8" s="10" t="s">
        <v>59</v>
      </c>
      <c r="E8" s="83"/>
      <c r="F8" s="83"/>
      <c r="G8" s="95"/>
      <c r="H8" s="89"/>
      <c r="I8" s="98"/>
    </row>
    <row r="9" spans="2:9" ht="30">
      <c r="B9" s="74"/>
      <c r="C9" s="74"/>
      <c r="D9" s="10" t="s">
        <v>60</v>
      </c>
      <c r="E9" s="83"/>
      <c r="F9" s="83"/>
      <c r="G9" s="95"/>
      <c r="H9" s="89"/>
      <c r="I9" s="98"/>
    </row>
    <row r="10" spans="2:9" ht="15">
      <c r="B10" s="74"/>
      <c r="C10" s="74"/>
      <c r="D10" s="10" t="s">
        <v>195</v>
      </c>
      <c r="E10" s="83"/>
      <c r="F10" s="83"/>
      <c r="G10" s="95"/>
      <c r="H10" s="89"/>
      <c r="I10" s="98"/>
    </row>
    <row r="11" spans="2:9" ht="30">
      <c r="B11" s="75"/>
      <c r="C11" s="75"/>
      <c r="D11" s="11" t="s">
        <v>70</v>
      </c>
      <c r="E11" s="84"/>
      <c r="F11" s="84"/>
      <c r="G11" s="96"/>
      <c r="H11" s="90"/>
      <c r="I11" s="99"/>
    </row>
    <row r="12" spans="2:10" ht="15">
      <c r="B12" s="73" t="s">
        <v>73</v>
      </c>
      <c r="C12" s="73" t="s">
        <v>13</v>
      </c>
      <c r="D12" s="9" t="s">
        <v>443</v>
      </c>
      <c r="E12" s="82" t="s">
        <v>258</v>
      </c>
      <c r="F12" s="82" t="s">
        <v>257</v>
      </c>
      <c r="G12" s="94">
        <v>1</v>
      </c>
      <c r="H12" s="88"/>
      <c r="I12" s="91">
        <f>H12</f>
        <v>0</v>
      </c>
      <c r="J12" s="68"/>
    </row>
    <row r="13" spans="2:9" ht="15">
      <c r="B13" s="74"/>
      <c r="C13" s="74"/>
      <c r="D13" s="10" t="s">
        <v>382</v>
      </c>
      <c r="E13" s="83"/>
      <c r="F13" s="83"/>
      <c r="G13" s="95"/>
      <c r="H13" s="89"/>
      <c r="I13" s="92"/>
    </row>
    <row r="14" spans="2:9" ht="30">
      <c r="B14" s="74"/>
      <c r="C14" s="74"/>
      <c r="D14" s="10" t="s">
        <v>59</v>
      </c>
      <c r="E14" s="83"/>
      <c r="F14" s="83"/>
      <c r="G14" s="95"/>
      <c r="H14" s="89"/>
      <c r="I14" s="92"/>
    </row>
    <row r="15" spans="2:9" ht="30">
      <c r="B15" s="74"/>
      <c r="C15" s="74"/>
      <c r="D15" s="10" t="s">
        <v>60</v>
      </c>
      <c r="E15" s="83"/>
      <c r="F15" s="83"/>
      <c r="G15" s="95"/>
      <c r="H15" s="89"/>
      <c r="I15" s="92"/>
    </row>
    <row r="16" spans="2:9" ht="30">
      <c r="B16" s="74"/>
      <c r="C16" s="75"/>
      <c r="D16" s="11" t="s">
        <v>70</v>
      </c>
      <c r="E16" s="84"/>
      <c r="F16" s="83"/>
      <c r="G16" s="96"/>
      <c r="H16" s="89"/>
      <c r="I16" s="92"/>
    </row>
    <row r="17" spans="2:9" ht="15">
      <c r="B17" s="74"/>
      <c r="C17" s="73" t="s">
        <v>19</v>
      </c>
      <c r="D17" s="9" t="s">
        <v>379</v>
      </c>
      <c r="E17" s="82" t="s">
        <v>259</v>
      </c>
      <c r="F17" s="82" t="s">
        <v>257</v>
      </c>
      <c r="G17" s="94">
        <v>1</v>
      </c>
      <c r="H17" s="89"/>
      <c r="I17" s="92"/>
    </row>
    <row r="18" spans="2:9" ht="15">
      <c r="B18" s="74"/>
      <c r="C18" s="74"/>
      <c r="D18" s="10" t="s">
        <v>380</v>
      </c>
      <c r="E18" s="83"/>
      <c r="F18" s="83"/>
      <c r="G18" s="95"/>
      <c r="H18" s="89"/>
      <c r="I18" s="92"/>
    </row>
    <row r="19" spans="2:9" ht="15">
      <c r="B19" s="74"/>
      <c r="C19" s="74"/>
      <c r="D19" s="7" t="s">
        <v>8</v>
      </c>
      <c r="E19" s="83"/>
      <c r="F19" s="83"/>
      <c r="G19" s="95"/>
      <c r="H19" s="89"/>
      <c r="I19" s="92"/>
    </row>
    <row r="20" spans="2:9" ht="15">
      <c r="B20" s="74"/>
      <c r="C20" s="74"/>
      <c r="D20" s="10" t="s">
        <v>419</v>
      </c>
      <c r="E20" s="83"/>
      <c r="F20" s="83"/>
      <c r="G20" s="95"/>
      <c r="H20" s="89"/>
      <c r="I20" s="92"/>
    </row>
    <row r="21" spans="2:9" ht="15">
      <c r="B21" s="74"/>
      <c r="C21" s="74"/>
      <c r="D21" s="17" t="s">
        <v>9</v>
      </c>
      <c r="E21" s="83"/>
      <c r="F21" s="83"/>
      <c r="G21" s="95"/>
      <c r="H21" s="89"/>
      <c r="I21" s="92"/>
    </row>
    <row r="22" spans="2:9" ht="15">
      <c r="B22" s="74"/>
      <c r="C22" s="74"/>
      <c r="D22" s="10" t="s">
        <v>61</v>
      </c>
      <c r="E22" s="83"/>
      <c r="F22" s="83"/>
      <c r="G22" s="95"/>
      <c r="H22" s="89"/>
      <c r="I22" s="92"/>
    </row>
    <row r="23" spans="2:9" ht="30">
      <c r="B23" s="74"/>
      <c r="C23" s="74"/>
      <c r="D23" s="10" t="s">
        <v>84</v>
      </c>
      <c r="E23" s="83"/>
      <c r="F23" s="83"/>
      <c r="G23" s="95"/>
      <c r="H23" s="89"/>
      <c r="I23" s="92"/>
    </row>
    <row r="24" spans="2:9" ht="15">
      <c r="B24" s="75"/>
      <c r="C24" s="75"/>
      <c r="D24" s="11" t="s">
        <v>63</v>
      </c>
      <c r="E24" s="84"/>
      <c r="F24" s="84"/>
      <c r="G24" s="96"/>
      <c r="H24" s="90"/>
      <c r="I24" s="93"/>
    </row>
    <row r="25" spans="2:9" ht="15">
      <c r="B25" s="73" t="s">
        <v>74</v>
      </c>
      <c r="C25" s="76" t="s">
        <v>64</v>
      </c>
      <c r="D25" s="9" t="s">
        <v>379</v>
      </c>
      <c r="E25" s="79" t="s">
        <v>260</v>
      </c>
      <c r="F25" s="82" t="s">
        <v>257</v>
      </c>
      <c r="G25" s="85">
        <v>1</v>
      </c>
      <c r="H25" s="88"/>
      <c r="I25" s="97">
        <f>H25*G25</f>
        <v>0</v>
      </c>
    </row>
    <row r="26" spans="2:9" ht="15">
      <c r="B26" s="74"/>
      <c r="C26" s="77"/>
      <c r="D26" s="10" t="s">
        <v>380</v>
      </c>
      <c r="E26" s="80"/>
      <c r="F26" s="83"/>
      <c r="G26" s="86"/>
      <c r="H26" s="89"/>
      <c r="I26" s="98"/>
    </row>
    <row r="27" spans="2:9" ht="15">
      <c r="B27" s="74"/>
      <c r="C27" s="77"/>
      <c r="D27" s="10" t="s">
        <v>419</v>
      </c>
      <c r="E27" s="80"/>
      <c r="F27" s="83"/>
      <c r="G27" s="86"/>
      <c r="H27" s="89"/>
      <c r="I27" s="98"/>
    </row>
    <row r="28" spans="2:9" ht="15">
      <c r="B28" s="74"/>
      <c r="C28" s="77"/>
      <c r="D28" s="10" t="s">
        <v>11</v>
      </c>
      <c r="E28" s="80"/>
      <c r="F28" s="83"/>
      <c r="G28" s="86"/>
      <c r="H28" s="89"/>
      <c r="I28" s="98"/>
    </row>
    <row r="29" spans="2:9" ht="15">
      <c r="B29" s="74"/>
      <c r="C29" s="77"/>
      <c r="D29" s="10" t="s">
        <v>65</v>
      </c>
      <c r="E29" s="80"/>
      <c r="F29" s="83"/>
      <c r="G29" s="86"/>
      <c r="H29" s="89"/>
      <c r="I29" s="98"/>
    </row>
    <row r="30" spans="2:9" ht="15">
      <c r="B30" s="75"/>
      <c r="C30" s="78"/>
      <c r="D30" s="11" t="s">
        <v>66</v>
      </c>
      <c r="E30" s="81"/>
      <c r="F30" s="84"/>
      <c r="G30" s="87"/>
      <c r="H30" s="90"/>
      <c r="I30" s="99"/>
    </row>
    <row r="32" spans="8:9" ht="15">
      <c r="H32" t="s">
        <v>89</v>
      </c>
      <c r="I32" s="46">
        <f>SUM(I6:I30)</f>
        <v>0</v>
      </c>
    </row>
  </sheetData>
  <sheetProtection/>
  <mergeCells count="28">
    <mergeCell ref="C1:I1"/>
    <mergeCell ref="B3:I3"/>
    <mergeCell ref="H25:H30"/>
    <mergeCell ref="I25:I30"/>
    <mergeCell ref="I12:I24"/>
    <mergeCell ref="C17:C24"/>
    <mergeCell ref="E17:E24"/>
    <mergeCell ref="F17:F24"/>
    <mergeCell ref="G17:G24"/>
    <mergeCell ref="H12:H24"/>
    <mergeCell ref="G25:G30"/>
    <mergeCell ref="B12:B24"/>
    <mergeCell ref="C12:C16"/>
    <mergeCell ref="E12:E16"/>
    <mergeCell ref="F12:F16"/>
    <mergeCell ref="G12:G16"/>
    <mergeCell ref="B25:B30"/>
    <mergeCell ref="C25:C30"/>
    <mergeCell ref="E25:E30"/>
    <mergeCell ref="F25:F30"/>
    <mergeCell ref="B2:I2"/>
    <mergeCell ref="B6:B11"/>
    <mergeCell ref="C6:C11"/>
    <mergeCell ref="E6:E11"/>
    <mergeCell ref="F6:F11"/>
    <mergeCell ref="G6:G11"/>
    <mergeCell ref="H6:H11"/>
    <mergeCell ref="I6:I11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zoomScale="80" zoomScaleNormal="80" zoomScalePageLayoutView="0" workbookViewId="0" topLeftCell="A1">
      <selection activeCell="H6" sqref="H6:H14"/>
    </sheetView>
  </sheetViews>
  <sheetFormatPr defaultColWidth="9.140625" defaultRowHeight="15"/>
  <cols>
    <col min="2" max="2" width="17.8515625" style="0" customWidth="1"/>
    <col min="3" max="3" width="19.8515625" style="0" bestFit="1" customWidth="1"/>
    <col min="4" max="4" width="24.42187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6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261</v>
      </c>
      <c r="C2" s="72"/>
      <c r="D2" s="72"/>
      <c r="E2" s="72"/>
      <c r="F2" s="72"/>
      <c r="G2" s="72"/>
      <c r="H2" s="72"/>
      <c r="I2" s="72"/>
    </row>
    <row r="3" spans="2:9" ht="18.75">
      <c r="B3" s="47" t="s">
        <v>303</v>
      </c>
      <c r="C3" s="37"/>
      <c r="D3" s="37"/>
      <c r="E3" s="37"/>
      <c r="F3" s="37"/>
      <c r="G3" s="37"/>
      <c r="H3" s="37"/>
      <c r="I3" s="37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10" ht="45">
      <c r="B6" s="73" t="s">
        <v>72</v>
      </c>
      <c r="C6" s="73" t="s">
        <v>129</v>
      </c>
      <c r="D6" s="9" t="s">
        <v>130</v>
      </c>
      <c r="E6" s="125" t="s">
        <v>298</v>
      </c>
      <c r="F6" s="82" t="s">
        <v>262</v>
      </c>
      <c r="G6" s="94">
        <v>3</v>
      </c>
      <c r="H6" s="88"/>
      <c r="I6" s="91">
        <f>G6*H6</f>
        <v>0</v>
      </c>
      <c r="J6" s="36"/>
    </row>
    <row r="7" spans="2:9" ht="15">
      <c r="B7" s="74"/>
      <c r="C7" s="74"/>
      <c r="D7" s="7" t="s">
        <v>126</v>
      </c>
      <c r="E7" s="126"/>
      <c r="F7" s="83"/>
      <c r="G7" s="95"/>
      <c r="H7" s="89"/>
      <c r="I7" s="92"/>
    </row>
    <row r="8" spans="2:9" ht="60">
      <c r="B8" s="74"/>
      <c r="C8" s="74"/>
      <c r="D8" s="10" t="s">
        <v>132</v>
      </c>
      <c r="E8" s="126"/>
      <c r="F8" s="83"/>
      <c r="G8" s="95"/>
      <c r="H8" s="89"/>
      <c r="I8" s="92"/>
    </row>
    <row r="9" spans="2:9" ht="15">
      <c r="B9" s="74"/>
      <c r="C9" s="74"/>
      <c r="D9" s="7" t="s">
        <v>133</v>
      </c>
      <c r="E9" s="126"/>
      <c r="F9" s="83"/>
      <c r="G9" s="95"/>
      <c r="H9" s="89"/>
      <c r="I9" s="92"/>
    </row>
    <row r="10" spans="2:9" ht="15">
      <c r="B10" s="74"/>
      <c r="C10" s="75"/>
      <c r="D10" s="8" t="s">
        <v>291</v>
      </c>
      <c r="E10" s="126"/>
      <c r="F10" s="84"/>
      <c r="G10" s="96"/>
      <c r="H10" s="90"/>
      <c r="I10" s="92"/>
    </row>
    <row r="11" spans="2:10" ht="15">
      <c r="B11" s="74"/>
      <c r="C11" s="76" t="s">
        <v>131</v>
      </c>
      <c r="D11" s="5" t="s">
        <v>126</v>
      </c>
      <c r="E11" s="82" t="s">
        <v>263</v>
      </c>
      <c r="F11" s="79" t="s">
        <v>262</v>
      </c>
      <c r="G11" s="94">
        <v>8</v>
      </c>
      <c r="H11" s="88"/>
      <c r="I11" s="97">
        <f>G11*H11</f>
        <v>0</v>
      </c>
      <c r="J11" s="36"/>
    </row>
    <row r="12" spans="2:9" ht="15">
      <c r="B12" s="74"/>
      <c r="C12" s="77"/>
      <c r="D12" s="5" t="s">
        <v>134</v>
      </c>
      <c r="E12" s="83"/>
      <c r="F12" s="80"/>
      <c r="G12" s="95"/>
      <c r="H12" s="89"/>
      <c r="I12" s="98"/>
    </row>
    <row r="13" spans="2:9" ht="15">
      <c r="B13" s="74"/>
      <c r="C13" s="77"/>
      <c r="D13" s="5" t="s">
        <v>127</v>
      </c>
      <c r="E13" s="83"/>
      <c r="F13" s="80"/>
      <c r="G13" s="95"/>
      <c r="H13" s="89"/>
      <c r="I13" s="98"/>
    </row>
    <row r="14" spans="2:9" ht="45">
      <c r="B14" s="75"/>
      <c r="C14" s="78"/>
      <c r="D14" s="28" t="s">
        <v>135</v>
      </c>
      <c r="E14" s="84"/>
      <c r="F14" s="81"/>
      <c r="G14" s="96"/>
      <c r="H14" s="90"/>
      <c r="I14" s="99"/>
    </row>
    <row r="16" spans="8:9" ht="15">
      <c r="H16" t="s">
        <v>89</v>
      </c>
      <c r="I16" s="46">
        <f>SUM(I6:I14)</f>
        <v>0</v>
      </c>
    </row>
  </sheetData>
  <sheetProtection/>
  <mergeCells count="15">
    <mergeCell ref="C11:C14"/>
    <mergeCell ref="E11:E14"/>
    <mergeCell ref="F11:F14"/>
    <mergeCell ref="I6:I10"/>
    <mergeCell ref="G11:G14"/>
    <mergeCell ref="F6:F10"/>
    <mergeCell ref="G6:G10"/>
    <mergeCell ref="H6:H10"/>
    <mergeCell ref="H11:H14"/>
    <mergeCell ref="I11:I14"/>
    <mergeCell ref="C1:I1"/>
    <mergeCell ref="B2:I2"/>
    <mergeCell ref="B6:B14"/>
    <mergeCell ref="C6:C10"/>
    <mergeCell ref="E6:E10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zoomScale="80" zoomScaleNormal="80" zoomScalePageLayoutView="0" workbookViewId="0" topLeftCell="A1">
      <selection activeCell="H7" sqref="H7:H11"/>
    </sheetView>
  </sheetViews>
  <sheetFormatPr defaultColWidth="9.140625" defaultRowHeight="15"/>
  <cols>
    <col min="2" max="2" width="17.8515625" style="0" customWidth="1"/>
    <col min="3" max="3" width="19.8515625" style="0" bestFit="1" customWidth="1"/>
    <col min="4" max="4" width="24.42187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6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3" spans="2:9" ht="18.75">
      <c r="B3" s="72" t="s">
        <v>264</v>
      </c>
      <c r="C3" s="72"/>
      <c r="D3" s="72"/>
      <c r="E3" s="72"/>
      <c r="F3" s="72"/>
      <c r="G3" s="72"/>
      <c r="H3" s="72"/>
      <c r="I3" s="72"/>
    </row>
    <row r="4" spans="2:9" ht="18" customHeight="1">
      <c r="B4" s="121" t="s">
        <v>461</v>
      </c>
      <c r="C4" s="121"/>
      <c r="D4" s="121"/>
      <c r="E4" s="121"/>
      <c r="F4" s="121"/>
      <c r="G4" s="121"/>
      <c r="H4" s="121"/>
      <c r="I4" s="121"/>
    </row>
    <row r="6" spans="2:9" ht="45">
      <c r="B6" s="29" t="s">
        <v>0</v>
      </c>
      <c r="C6" s="29" t="s">
        <v>1</v>
      </c>
      <c r="D6" s="30" t="s">
        <v>2</v>
      </c>
      <c r="E6" s="29" t="s">
        <v>3</v>
      </c>
      <c r="F6" s="29" t="s">
        <v>4</v>
      </c>
      <c r="G6" s="29" t="s">
        <v>5</v>
      </c>
      <c r="H6" s="31" t="s">
        <v>6</v>
      </c>
      <c r="I6" s="31" t="s">
        <v>7</v>
      </c>
    </row>
    <row r="7" spans="2:10" ht="15">
      <c r="B7" s="73" t="s">
        <v>72</v>
      </c>
      <c r="C7" s="76" t="s">
        <v>12</v>
      </c>
      <c r="D7" s="9" t="s">
        <v>442</v>
      </c>
      <c r="E7" s="79" t="s">
        <v>400</v>
      </c>
      <c r="F7" s="82" t="s">
        <v>265</v>
      </c>
      <c r="G7" s="118">
        <v>1</v>
      </c>
      <c r="H7" s="88"/>
      <c r="I7" s="91">
        <f>H7*G7</f>
        <v>0</v>
      </c>
      <c r="J7" s="68"/>
    </row>
    <row r="8" spans="2:9" ht="15">
      <c r="B8" s="74"/>
      <c r="C8" s="77"/>
      <c r="D8" s="10" t="s">
        <v>380</v>
      </c>
      <c r="E8" s="80"/>
      <c r="F8" s="83"/>
      <c r="G8" s="119"/>
      <c r="H8" s="89"/>
      <c r="I8" s="92"/>
    </row>
    <row r="9" spans="2:9" ht="15">
      <c r="B9" s="74"/>
      <c r="C9" s="77"/>
      <c r="D9" s="10" t="s">
        <v>412</v>
      </c>
      <c r="E9" s="80"/>
      <c r="F9" s="83"/>
      <c r="G9" s="119"/>
      <c r="H9" s="89"/>
      <c r="I9" s="92"/>
    </row>
    <row r="10" spans="2:9" ht="30">
      <c r="B10" s="74"/>
      <c r="C10" s="77"/>
      <c r="D10" s="10" t="s">
        <v>65</v>
      </c>
      <c r="E10" s="80"/>
      <c r="F10" s="83"/>
      <c r="G10" s="119"/>
      <c r="H10" s="89"/>
      <c r="I10" s="92"/>
    </row>
    <row r="11" spans="2:9" ht="15">
      <c r="B11" s="75"/>
      <c r="C11" s="78"/>
      <c r="D11" s="11" t="s">
        <v>66</v>
      </c>
      <c r="E11" s="81"/>
      <c r="F11" s="84"/>
      <c r="G11" s="120"/>
      <c r="H11" s="90"/>
      <c r="I11" s="93"/>
    </row>
    <row r="13" spans="8:9" ht="15">
      <c r="H13" t="s">
        <v>89</v>
      </c>
      <c r="I13" s="46">
        <f>SUM(I7:I11)</f>
        <v>0</v>
      </c>
    </row>
  </sheetData>
  <sheetProtection/>
  <mergeCells count="10">
    <mergeCell ref="C1:I1"/>
    <mergeCell ref="H7:H11"/>
    <mergeCell ref="I7:I11"/>
    <mergeCell ref="B3:I3"/>
    <mergeCell ref="B7:B11"/>
    <mergeCell ref="C7:C11"/>
    <mergeCell ref="E7:E11"/>
    <mergeCell ref="F7:F11"/>
    <mergeCell ref="G7:G11"/>
    <mergeCell ref="B4:I4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zoomScale="80" zoomScaleNormal="80" zoomScalePageLayoutView="0" workbookViewId="0" topLeftCell="A1">
      <selection activeCell="H6" sqref="H6:H16"/>
    </sheetView>
  </sheetViews>
  <sheetFormatPr defaultColWidth="9.140625" defaultRowHeight="15"/>
  <cols>
    <col min="2" max="2" width="17.8515625" style="0" customWidth="1"/>
    <col min="3" max="3" width="19.8515625" style="0" bestFit="1" customWidth="1"/>
    <col min="4" max="4" width="24.421875" style="0" customWidth="1"/>
    <col min="5" max="5" width="20.28125" style="0" customWidth="1"/>
    <col min="6" max="6" width="17.421875" style="0" customWidth="1"/>
    <col min="7" max="7" width="17.28125" style="0" customWidth="1"/>
    <col min="8" max="8" width="18.8515625" style="0" customWidth="1"/>
    <col min="9" max="9" width="16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266</v>
      </c>
      <c r="C2" s="72"/>
      <c r="D2" s="72"/>
      <c r="E2" s="72"/>
      <c r="F2" s="72"/>
      <c r="G2" s="72"/>
      <c r="H2" s="72"/>
      <c r="I2" s="72"/>
    </row>
    <row r="3" spans="2:9" ht="15.75">
      <c r="B3" s="127" t="s">
        <v>303</v>
      </c>
      <c r="C3" s="127"/>
      <c r="D3" s="127"/>
      <c r="E3" s="127"/>
      <c r="F3" s="127"/>
      <c r="G3" s="127"/>
      <c r="H3" s="127"/>
      <c r="I3" s="127"/>
    </row>
    <row r="5" spans="2:9" ht="45">
      <c r="B5" s="29" t="s">
        <v>0</v>
      </c>
      <c r="C5" s="29" t="s">
        <v>1</v>
      </c>
      <c r="D5" s="30" t="s">
        <v>2</v>
      </c>
      <c r="E5" s="29" t="s">
        <v>3</v>
      </c>
      <c r="F5" s="29" t="s">
        <v>4</v>
      </c>
      <c r="G5" s="29" t="s">
        <v>5</v>
      </c>
      <c r="H5" s="31" t="s">
        <v>6</v>
      </c>
      <c r="I5" s="31" t="s">
        <v>7</v>
      </c>
    </row>
    <row r="6" spans="2:9" ht="15">
      <c r="B6" s="73" t="s">
        <v>72</v>
      </c>
      <c r="C6" s="76" t="s">
        <v>12</v>
      </c>
      <c r="D6" s="9" t="s">
        <v>442</v>
      </c>
      <c r="E6" s="79" t="s">
        <v>400</v>
      </c>
      <c r="F6" s="82" t="s">
        <v>267</v>
      </c>
      <c r="G6" s="118">
        <v>1</v>
      </c>
      <c r="H6" s="88"/>
      <c r="I6" s="91">
        <f>H6*G6</f>
        <v>0</v>
      </c>
    </row>
    <row r="7" spans="2:9" ht="15">
      <c r="B7" s="74"/>
      <c r="C7" s="77"/>
      <c r="D7" s="10" t="s">
        <v>380</v>
      </c>
      <c r="E7" s="80"/>
      <c r="F7" s="83"/>
      <c r="G7" s="119"/>
      <c r="H7" s="89"/>
      <c r="I7" s="92"/>
    </row>
    <row r="8" spans="2:9" ht="15">
      <c r="B8" s="74"/>
      <c r="C8" s="77"/>
      <c r="D8" s="10" t="s">
        <v>412</v>
      </c>
      <c r="E8" s="80"/>
      <c r="F8" s="83"/>
      <c r="G8" s="119"/>
      <c r="H8" s="89"/>
      <c r="I8" s="92"/>
    </row>
    <row r="9" spans="2:9" ht="30">
      <c r="B9" s="74"/>
      <c r="C9" s="77"/>
      <c r="D9" s="10" t="s">
        <v>65</v>
      </c>
      <c r="E9" s="80"/>
      <c r="F9" s="83"/>
      <c r="G9" s="119"/>
      <c r="H9" s="89"/>
      <c r="I9" s="92"/>
    </row>
    <row r="10" spans="2:9" ht="15">
      <c r="B10" s="75"/>
      <c r="C10" s="78"/>
      <c r="D10" s="11" t="s">
        <v>66</v>
      </c>
      <c r="E10" s="81"/>
      <c r="F10" s="84"/>
      <c r="G10" s="120"/>
      <c r="H10" s="90"/>
      <c r="I10" s="93"/>
    </row>
    <row r="11" spans="2:9" ht="15">
      <c r="B11" s="115" t="s">
        <v>75</v>
      </c>
      <c r="C11" s="76" t="s">
        <v>268</v>
      </c>
      <c r="D11" s="9" t="s">
        <v>379</v>
      </c>
      <c r="E11" s="79" t="s">
        <v>269</v>
      </c>
      <c r="F11" s="82" t="s">
        <v>267</v>
      </c>
      <c r="G11" s="118">
        <v>1</v>
      </c>
      <c r="H11" s="128"/>
      <c r="I11" s="97">
        <f>G11*H11</f>
        <v>0</v>
      </c>
    </row>
    <row r="12" spans="2:9" ht="15">
      <c r="B12" s="116"/>
      <c r="C12" s="77"/>
      <c r="D12" s="10" t="s">
        <v>380</v>
      </c>
      <c r="E12" s="80"/>
      <c r="F12" s="83"/>
      <c r="G12" s="119"/>
      <c r="H12" s="129"/>
      <c r="I12" s="98"/>
    </row>
    <row r="13" spans="2:9" ht="15">
      <c r="B13" s="116"/>
      <c r="C13" s="77"/>
      <c r="D13" s="10" t="s">
        <v>270</v>
      </c>
      <c r="E13" s="80"/>
      <c r="F13" s="83"/>
      <c r="G13" s="119"/>
      <c r="H13" s="129"/>
      <c r="I13" s="98"/>
    </row>
    <row r="14" spans="2:9" ht="15">
      <c r="B14" s="116"/>
      <c r="C14" s="77"/>
      <c r="D14" s="10" t="s">
        <v>11</v>
      </c>
      <c r="E14" s="80"/>
      <c r="F14" s="83"/>
      <c r="G14" s="119"/>
      <c r="H14" s="129"/>
      <c r="I14" s="98"/>
    </row>
    <row r="15" spans="2:9" ht="30">
      <c r="B15" s="116"/>
      <c r="C15" s="101"/>
      <c r="D15" s="10" t="s">
        <v>65</v>
      </c>
      <c r="E15" s="104"/>
      <c r="F15" s="83"/>
      <c r="G15" s="119"/>
      <c r="H15" s="129"/>
      <c r="I15" s="98"/>
    </row>
    <row r="16" spans="2:9" ht="30">
      <c r="B16" s="117"/>
      <c r="C16" s="78"/>
      <c r="D16" s="11" t="s">
        <v>63</v>
      </c>
      <c r="E16" s="81"/>
      <c r="F16" s="84"/>
      <c r="G16" s="120"/>
      <c r="H16" s="130"/>
      <c r="I16" s="99"/>
    </row>
    <row r="18" spans="8:9" ht="15">
      <c r="H18" t="s">
        <v>89</v>
      </c>
      <c r="I18" s="46">
        <f>SUM(I6:I16)</f>
        <v>0</v>
      </c>
    </row>
  </sheetData>
  <sheetProtection/>
  <mergeCells count="17">
    <mergeCell ref="C1:I1"/>
    <mergeCell ref="B3:I3"/>
    <mergeCell ref="E11:E16"/>
    <mergeCell ref="F11:F16"/>
    <mergeCell ref="G11:G16"/>
    <mergeCell ref="H11:H16"/>
    <mergeCell ref="I11:I16"/>
    <mergeCell ref="B11:B16"/>
    <mergeCell ref="C11:C16"/>
    <mergeCell ref="B2:I2"/>
    <mergeCell ref="I6:I10"/>
    <mergeCell ref="B6:B10"/>
    <mergeCell ref="C6:C10"/>
    <mergeCell ref="E6:E10"/>
    <mergeCell ref="F6:F10"/>
    <mergeCell ref="G6:G10"/>
    <mergeCell ref="H6:H10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zoomScale="80" zoomScaleNormal="80" zoomScalePageLayoutView="0" workbookViewId="0" topLeftCell="A1">
      <selection activeCell="H6" sqref="H6:H63"/>
    </sheetView>
  </sheetViews>
  <sheetFormatPr defaultColWidth="9.140625" defaultRowHeight="15"/>
  <cols>
    <col min="2" max="2" width="22.28125" style="0" bestFit="1" customWidth="1"/>
    <col min="3" max="3" width="24.8515625" style="0" customWidth="1"/>
    <col min="4" max="4" width="32.00390625" style="1" customWidth="1"/>
    <col min="5" max="5" width="30.57421875" style="0" customWidth="1"/>
    <col min="6" max="6" width="18.57421875" style="0" customWidth="1"/>
    <col min="7" max="7" width="11.57421875" style="0" customWidth="1"/>
    <col min="8" max="8" width="18.00390625" style="0" customWidth="1"/>
    <col min="9" max="9" width="19.28125" style="0" customWidth="1"/>
  </cols>
  <sheetData>
    <row r="1" spans="3:9" ht="26.25">
      <c r="C1" s="70" t="s">
        <v>299</v>
      </c>
      <c r="D1" s="70"/>
      <c r="E1" s="70"/>
      <c r="F1" s="70"/>
      <c r="G1" s="70"/>
      <c r="H1" s="70"/>
      <c r="I1" s="70"/>
    </row>
    <row r="2" spans="2:9" ht="18.75">
      <c r="B2" s="72" t="s">
        <v>80</v>
      </c>
      <c r="C2" s="72"/>
      <c r="D2" s="72"/>
      <c r="E2" s="72"/>
      <c r="F2" s="72"/>
      <c r="G2" s="72"/>
      <c r="H2" s="72"/>
      <c r="I2" s="72"/>
    </row>
    <row r="3" spans="2:9" ht="18.75">
      <c r="B3" s="121" t="s">
        <v>304</v>
      </c>
      <c r="C3" s="121"/>
      <c r="D3" s="121"/>
      <c r="E3" s="121"/>
      <c r="F3" s="121"/>
      <c r="G3" s="121"/>
      <c r="H3" s="121"/>
      <c r="I3" s="121"/>
    </row>
    <row r="4" ht="15.75" thickBot="1"/>
    <row r="5" spans="2:9" ht="45.75" thickTop="1">
      <c r="B5" s="12" t="s">
        <v>0</v>
      </c>
      <c r="C5" s="13" t="s">
        <v>1</v>
      </c>
      <c r="D5" s="14" t="s">
        <v>2</v>
      </c>
      <c r="E5" s="13" t="s">
        <v>3</v>
      </c>
      <c r="F5" s="13" t="s">
        <v>4</v>
      </c>
      <c r="G5" s="13" t="s">
        <v>5</v>
      </c>
      <c r="H5" s="15" t="s">
        <v>6</v>
      </c>
      <c r="I5" s="16" t="s">
        <v>7</v>
      </c>
    </row>
    <row r="6" spans="2:10" ht="15">
      <c r="B6" s="115" t="s">
        <v>72</v>
      </c>
      <c r="C6" s="76" t="s">
        <v>14</v>
      </c>
      <c r="D6" s="9" t="s">
        <v>442</v>
      </c>
      <c r="E6" s="82" t="s">
        <v>411</v>
      </c>
      <c r="F6" s="82" t="s">
        <v>58</v>
      </c>
      <c r="G6" s="94">
        <v>1</v>
      </c>
      <c r="H6" s="88"/>
      <c r="I6" s="97">
        <f>H6</f>
        <v>0</v>
      </c>
      <c r="J6" s="68"/>
    </row>
    <row r="7" spans="2:10" ht="15">
      <c r="B7" s="116"/>
      <c r="C7" s="77"/>
      <c r="D7" s="10" t="s">
        <v>382</v>
      </c>
      <c r="E7" s="83"/>
      <c r="F7" s="83"/>
      <c r="G7" s="95"/>
      <c r="H7" s="89"/>
      <c r="I7" s="98"/>
      <c r="J7" s="68"/>
    </row>
    <row r="8" spans="2:10" ht="30">
      <c r="B8" s="116"/>
      <c r="C8" s="77"/>
      <c r="D8" s="10" t="s">
        <v>59</v>
      </c>
      <c r="E8" s="83"/>
      <c r="F8" s="83"/>
      <c r="G8" s="95"/>
      <c r="H8" s="89"/>
      <c r="I8" s="98"/>
      <c r="J8" s="68"/>
    </row>
    <row r="9" spans="2:10" ht="30">
      <c r="B9" s="116"/>
      <c r="C9" s="77"/>
      <c r="D9" s="10" t="s">
        <v>60</v>
      </c>
      <c r="E9" s="83"/>
      <c r="F9" s="83"/>
      <c r="G9" s="95"/>
      <c r="H9" s="89"/>
      <c r="I9" s="98"/>
      <c r="J9" s="68"/>
    </row>
    <row r="10" spans="2:10" ht="30">
      <c r="B10" s="116"/>
      <c r="C10" s="78"/>
      <c r="D10" s="11" t="s">
        <v>70</v>
      </c>
      <c r="E10" s="84"/>
      <c r="F10" s="84"/>
      <c r="G10" s="96"/>
      <c r="H10" s="89"/>
      <c r="I10" s="98"/>
      <c r="J10" s="68"/>
    </row>
    <row r="11" spans="2:10" ht="15">
      <c r="B11" s="116"/>
      <c r="C11" s="76" t="s">
        <v>21</v>
      </c>
      <c r="D11" s="10" t="s">
        <v>379</v>
      </c>
      <c r="E11" s="82" t="s">
        <v>212</v>
      </c>
      <c r="F11" s="82" t="s">
        <v>58</v>
      </c>
      <c r="G11" s="94">
        <v>1</v>
      </c>
      <c r="H11" s="89"/>
      <c r="I11" s="98"/>
      <c r="J11" s="68"/>
    </row>
    <row r="12" spans="2:10" ht="15">
      <c r="B12" s="116"/>
      <c r="C12" s="77"/>
      <c r="D12" s="10" t="s">
        <v>380</v>
      </c>
      <c r="E12" s="83"/>
      <c r="F12" s="83"/>
      <c r="G12" s="95"/>
      <c r="H12" s="89"/>
      <c r="I12" s="98"/>
      <c r="J12" s="68"/>
    </row>
    <row r="13" spans="2:10" ht="15">
      <c r="B13" s="116"/>
      <c r="C13" s="77"/>
      <c r="D13" s="10" t="s">
        <v>95</v>
      </c>
      <c r="E13" s="83"/>
      <c r="F13" s="83"/>
      <c r="G13" s="95"/>
      <c r="H13" s="89"/>
      <c r="I13" s="98"/>
      <c r="J13" s="68"/>
    </row>
    <row r="14" spans="2:10" ht="15">
      <c r="B14" s="116"/>
      <c r="C14" s="77"/>
      <c r="D14" s="10" t="s">
        <v>10</v>
      </c>
      <c r="E14" s="83"/>
      <c r="F14" s="83"/>
      <c r="G14" s="95"/>
      <c r="H14" s="89"/>
      <c r="I14" s="98"/>
      <c r="J14" s="68"/>
    </row>
    <row r="15" spans="2:10" ht="15">
      <c r="B15" s="116"/>
      <c r="C15" s="77"/>
      <c r="D15" s="10" t="s">
        <v>61</v>
      </c>
      <c r="E15" s="83"/>
      <c r="F15" s="83"/>
      <c r="G15" s="95"/>
      <c r="H15" s="89"/>
      <c r="I15" s="98"/>
      <c r="J15" s="68"/>
    </row>
    <row r="16" spans="2:10" ht="30">
      <c r="B16" s="116"/>
      <c r="C16" s="77"/>
      <c r="D16" s="10" t="s">
        <v>417</v>
      </c>
      <c r="E16" s="83"/>
      <c r="F16" s="83"/>
      <c r="G16" s="95"/>
      <c r="H16" s="89"/>
      <c r="I16" s="98"/>
      <c r="J16" s="68"/>
    </row>
    <row r="17" spans="2:10" ht="15">
      <c r="B17" s="116"/>
      <c r="C17" s="77"/>
      <c r="D17" s="10" t="s">
        <v>93</v>
      </c>
      <c r="E17" s="83"/>
      <c r="F17" s="83"/>
      <c r="G17" s="95"/>
      <c r="H17" s="89"/>
      <c r="I17" s="98"/>
      <c r="J17" s="68"/>
    </row>
    <row r="18" spans="2:10" ht="30">
      <c r="B18" s="116"/>
      <c r="C18" s="77"/>
      <c r="D18" s="10" t="s">
        <v>62</v>
      </c>
      <c r="E18" s="83"/>
      <c r="F18" s="83"/>
      <c r="G18" s="95"/>
      <c r="H18" s="89"/>
      <c r="I18" s="98"/>
      <c r="J18" s="68"/>
    </row>
    <row r="19" spans="2:10" ht="15">
      <c r="B19" s="117"/>
      <c r="C19" s="78"/>
      <c r="D19" s="11" t="s">
        <v>63</v>
      </c>
      <c r="E19" s="84"/>
      <c r="F19" s="84"/>
      <c r="G19" s="96"/>
      <c r="H19" s="90"/>
      <c r="I19" s="99"/>
      <c r="J19" s="68"/>
    </row>
    <row r="20" spans="2:9" ht="15">
      <c r="B20" s="115" t="s">
        <v>73</v>
      </c>
      <c r="C20" s="76" t="s">
        <v>78</v>
      </c>
      <c r="D20" s="9" t="s">
        <v>379</v>
      </c>
      <c r="E20" s="82" t="s">
        <v>67</v>
      </c>
      <c r="F20" s="82" t="s">
        <v>58</v>
      </c>
      <c r="G20" s="94">
        <v>1</v>
      </c>
      <c r="H20" s="88"/>
      <c r="I20" s="97">
        <f>H20</f>
        <v>0</v>
      </c>
    </row>
    <row r="21" spans="2:9" ht="15">
      <c r="B21" s="116"/>
      <c r="C21" s="77"/>
      <c r="D21" s="10" t="s">
        <v>380</v>
      </c>
      <c r="E21" s="83"/>
      <c r="F21" s="83"/>
      <c r="G21" s="95"/>
      <c r="H21" s="89"/>
      <c r="I21" s="98"/>
    </row>
    <row r="22" spans="2:9" ht="15">
      <c r="B22" s="116"/>
      <c r="C22" s="77"/>
      <c r="D22" s="10" t="s">
        <v>412</v>
      </c>
      <c r="E22" s="83"/>
      <c r="F22" s="83"/>
      <c r="G22" s="95"/>
      <c r="H22" s="89"/>
      <c r="I22" s="98"/>
    </row>
    <row r="23" spans="2:9" ht="15">
      <c r="B23" s="116"/>
      <c r="C23" s="77"/>
      <c r="D23" s="10" t="s">
        <v>11</v>
      </c>
      <c r="E23" s="83"/>
      <c r="F23" s="83"/>
      <c r="G23" s="95"/>
      <c r="H23" s="89"/>
      <c r="I23" s="98"/>
    </row>
    <row r="24" spans="2:9" ht="15">
      <c r="B24" s="116"/>
      <c r="C24" s="77"/>
      <c r="D24" s="10" t="s">
        <v>65</v>
      </c>
      <c r="E24" s="83"/>
      <c r="F24" s="83"/>
      <c r="G24" s="95"/>
      <c r="H24" s="89"/>
      <c r="I24" s="98"/>
    </row>
    <row r="25" spans="2:9" ht="15">
      <c r="B25" s="116"/>
      <c r="C25" s="78"/>
      <c r="D25" s="10" t="s">
        <v>66</v>
      </c>
      <c r="E25" s="84"/>
      <c r="F25" s="84"/>
      <c r="G25" s="96"/>
      <c r="H25" s="89"/>
      <c r="I25" s="98"/>
    </row>
    <row r="26" spans="2:9" ht="15">
      <c r="B26" s="116"/>
      <c r="C26" s="76" t="s">
        <v>79</v>
      </c>
      <c r="D26" s="9" t="s">
        <v>379</v>
      </c>
      <c r="E26" s="82" t="s">
        <v>68</v>
      </c>
      <c r="F26" s="82" t="s">
        <v>58</v>
      </c>
      <c r="G26" s="94">
        <v>1</v>
      </c>
      <c r="H26" s="89"/>
      <c r="I26" s="98"/>
    </row>
    <row r="27" spans="2:9" ht="15">
      <c r="B27" s="116"/>
      <c r="C27" s="77"/>
      <c r="D27" s="10" t="s">
        <v>380</v>
      </c>
      <c r="E27" s="83"/>
      <c r="F27" s="83"/>
      <c r="G27" s="95"/>
      <c r="H27" s="89"/>
      <c r="I27" s="98"/>
    </row>
    <row r="28" spans="2:9" ht="15">
      <c r="B28" s="116"/>
      <c r="C28" s="77"/>
      <c r="D28" s="10" t="s">
        <v>416</v>
      </c>
      <c r="E28" s="83"/>
      <c r="F28" s="83"/>
      <c r="G28" s="95"/>
      <c r="H28" s="89"/>
      <c r="I28" s="98"/>
    </row>
    <row r="29" spans="2:9" ht="15">
      <c r="B29" s="116"/>
      <c r="C29" s="77"/>
      <c r="D29" s="10" t="s">
        <v>11</v>
      </c>
      <c r="E29" s="83"/>
      <c r="F29" s="83"/>
      <c r="G29" s="95"/>
      <c r="H29" s="89"/>
      <c r="I29" s="98"/>
    </row>
    <row r="30" spans="2:9" ht="15">
      <c r="B30" s="116"/>
      <c r="C30" s="77"/>
      <c r="D30" s="10" t="s">
        <v>65</v>
      </c>
      <c r="E30" s="83"/>
      <c r="F30" s="83"/>
      <c r="G30" s="95"/>
      <c r="H30" s="89"/>
      <c r="I30" s="98"/>
    </row>
    <row r="31" spans="2:9" ht="15">
      <c r="B31" s="117"/>
      <c r="C31" s="78"/>
      <c r="D31" s="11" t="s">
        <v>66</v>
      </c>
      <c r="E31" s="84"/>
      <c r="F31" s="84"/>
      <c r="G31" s="96"/>
      <c r="H31" s="90"/>
      <c r="I31" s="99"/>
    </row>
    <row r="32" spans="2:10" ht="15">
      <c r="B32" s="115" t="s">
        <v>74</v>
      </c>
      <c r="C32" s="76" t="s">
        <v>71</v>
      </c>
      <c r="D32" s="9" t="s">
        <v>442</v>
      </c>
      <c r="E32" s="82" t="s">
        <v>26</v>
      </c>
      <c r="F32" s="82" t="s">
        <v>58</v>
      </c>
      <c r="G32" s="94">
        <v>1</v>
      </c>
      <c r="H32" s="88"/>
      <c r="I32" s="97">
        <f>H32</f>
        <v>0</v>
      </c>
      <c r="J32" s="68"/>
    </row>
    <row r="33" spans="2:9" ht="15">
      <c r="B33" s="116"/>
      <c r="C33" s="77"/>
      <c r="D33" s="10" t="s">
        <v>382</v>
      </c>
      <c r="E33" s="83"/>
      <c r="F33" s="83"/>
      <c r="G33" s="95"/>
      <c r="H33" s="89"/>
      <c r="I33" s="98"/>
    </row>
    <row r="34" spans="2:9" ht="30">
      <c r="B34" s="116"/>
      <c r="C34" s="77"/>
      <c r="D34" s="10" t="s">
        <v>59</v>
      </c>
      <c r="E34" s="83"/>
      <c r="F34" s="83"/>
      <c r="G34" s="95"/>
      <c r="H34" s="89"/>
      <c r="I34" s="98"/>
    </row>
    <row r="35" spans="2:9" ht="30">
      <c r="B35" s="116"/>
      <c r="C35" s="77"/>
      <c r="D35" s="10" t="s">
        <v>60</v>
      </c>
      <c r="E35" s="83"/>
      <c r="F35" s="83"/>
      <c r="G35" s="95"/>
      <c r="H35" s="89"/>
      <c r="I35" s="98"/>
    </row>
    <row r="36" spans="2:9" ht="30">
      <c r="B36" s="116"/>
      <c r="C36" s="77"/>
      <c r="D36" s="10" t="s">
        <v>70</v>
      </c>
      <c r="E36" s="83"/>
      <c r="F36" s="83"/>
      <c r="G36" s="95"/>
      <c r="H36" s="89"/>
      <c r="I36" s="98"/>
    </row>
    <row r="37" spans="2:9" ht="15">
      <c r="B37" s="116"/>
      <c r="C37" s="78"/>
      <c r="D37" s="10" t="s">
        <v>69</v>
      </c>
      <c r="E37" s="84"/>
      <c r="F37" s="84"/>
      <c r="G37" s="96"/>
      <c r="H37" s="89"/>
      <c r="I37" s="98"/>
    </row>
    <row r="38" spans="2:9" ht="15">
      <c r="B38" s="116"/>
      <c r="C38" s="76" t="s">
        <v>20</v>
      </c>
      <c r="D38" s="9" t="s">
        <v>379</v>
      </c>
      <c r="E38" s="82" t="s">
        <v>27</v>
      </c>
      <c r="F38" s="112" t="s">
        <v>58</v>
      </c>
      <c r="G38" s="94">
        <v>1</v>
      </c>
      <c r="H38" s="89"/>
      <c r="I38" s="98"/>
    </row>
    <row r="39" spans="2:9" ht="15">
      <c r="B39" s="116"/>
      <c r="C39" s="77"/>
      <c r="D39" s="10" t="s">
        <v>380</v>
      </c>
      <c r="E39" s="83"/>
      <c r="F39" s="113"/>
      <c r="G39" s="95"/>
      <c r="H39" s="89"/>
      <c r="I39" s="98"/>
    </row>
    <row r="40" spans="2:9" ht="15">
      <c r="B40" s="116"/>
      <c r="C40" s="77"/>
      <c r="D40" s="10" t="s">
        <v>8</v>
      </c>
      <c r="E40" s="83"/>
      <c r="F40" s="113"/>
      <c r="G40" s="95"/>
      <c r="H40" s="89"/>
      <c r="I40" s="98"/>
    </row>
    <row r="41" spans="2:9" ht="15">
      <c r="B41" s="116"/>
      <c r="C41" s="77"/>
      <c r="D41" s="10" t="s">
        <v>412</v>
      </c>
      <c r="E41" s="83"/>
      <c r="F41" s="113"/>
      <c r="G41" s="95"/>
      <c r="H41" s="89"/>
      <c r="I41" s="98"/>
    </row>
    <row r="42" spans="2:9" ht="15">
      <c r="B42" s="116"/>
      <c r="C42" s="77"/>
      <c r="D42" s="10" t="s">
        <v>66</v>
      </c>
      <c r="E42" s="83"/>
      <c r="F42" s="113"/>
      <c r="G42" s="95"/>
      <c r="H42" s="89"/>
      <c r="I42" s="98"/>
    </row>
    <row r="43" spans="2:9" ht="15">
      <c r="B43" s="116"/>
      <c r="C43" s="77"/>
      <c r="D43" s="10" t="s">
        <v>65</v>
      </c>
      <c r="E43" s="83"/>
      <c r="F43" s="113"/>
      <c r="G43" s="95"/>
      <c r="H43" s="89"/>
      <c r="I43" s="98"/>
    </row>
    <row r="44" spans="2:9" ht="15">
      <c r="B44" s="116"/>
      <c r="C44" s="78"/>
      <c r="D44" s="11" t="s">
        <v>63</v>
      </c>
      <c r="E44" s="84"/>
      <c r="F44" s="114"/>
      <c r="G44" s="96"/>
      <c r="H44" s="89"/>
      <c r="I44" s="98"/>
    </row>
    <row r="45" spans="2:9" ht="15">
      <c r="B45" s="116"/>
      <c r="C45" s="76" t="s">
        <v>19</v>
      </c>
      <c r="D45" s="10" t="s">
        <v>379</v>
      </c>
      <c r="E45" s="82" t="s">
        <v>28</v>
      </c>
      <c r="F45" s="82" t="s">
        <v>58</v>
      </c>
      <c r="G45" s="94">
        <v>1</v>
      </c>
      <c r="H45" s="89"/>
      <c r="I45" s="98"/>
    </row>
    <row r="46" spans="2:9" ht="15">
      <c r="B46" s="116"/>
      <c r="C46" s="77"/>
      <c r="D46" s="10" t="s">
        <v>380</v>
      </c>
      <c r="E46" s="83"/>
      <c r="F46" s="83"/>
      <c r="G46" s="95"/>
      <c r="H46" s="89"/>
      <c r="I46" s="98"/>
    </row>
    <row r="47" spans="2:9" ht="15">
      <c r="B47" s="116"/>
      <c r="C47" s="77"/>
      <c r="D47" s="10" t="s">
        <v>8</v>
      </c>
      <c r="E47" s="83"/>
      <c r="F47" s="83"/>
      <c r="G47" s="95"/>
      <c r="H47" s="89"/>
      <c r="I47" s="98"/>
    </row>
    <row r="48" spans="2:9" ht="15">
      <c r="B48" s="116"/>
      <c r="C48" s="77"/>
      <c r="D48" s="10" t="s">
        <v>412</v>
      </c>
      <c r="E48" s="83"/>
      <c r="F48" s="83"/>
      <c r="G48" s="95"/>
      <c r="H48" s="89"/>
      <c r="I48" s="98"/>
    </row>
    <row r="49" spans="2:9" ht="15">
      <c r="B49" s="116"/>
      <c r="C49" s="77"/>
      <c r="D49" s="10" t="s">
        <v>11</v>
      </c>
      <c r="E49" s="83"/>
      <c r="F49" s="83"/>
      <c r="G49" s="95"/>
      <c r="H49" s="89"/>
      <c r="I49" s="98"/>
    </row>
    <row r="50" spans="2:9" ht="15">
      <c r="B50" s="116"/>
      <c r="C50" s="77"/>
      <c r="D50" s="10" t="s">
        <v>66</v>
      </c>
      <c r="E50" s="83"/>
      <c r="F50" s="83"/>
      <c r="G50" s="95"/>
      <c r="H50" s="89"/>
      <c r="I50" s="98"/>
    </row>
    <row r="51" spans="2:9" ht="15">
      <c r="B51" s="116"/>
      <c r="C51" s="77"/>
      <c r="D51" s="10" t="s">
        <v>65</v>
      </c>
      <c r="E51" s="83"/>
      <c r="F51" s="83"/>
      <c r="G51" s="95"/>
      <c r="H51" s="89"/>
      <c r="I51" s="98"/>
    </row>
    <row r="52" spans="2:9" ht="15">
      <c r="B52" s="117"/>
      <c r="C52" s="78"/>
      <c r="D52" s="11" t="s">
        <v>63</v>
      </c>
      <c r="E52" s="84"/>
      <c r="F52" s="84"/>
      <c r="G52" s="96"/>
      <c r="H52" s="90"/>
      <c r="I52" s="99"/>
    </row>
    <row r="53" spans="2:9" ht="15">
      <c r="B53" s="115" t="s">
        <v>75</v>
      </c>
      <c r="C53" s="76" t="s">
        <v>25</v>
      </c>
      <c r="D53" s="9" t="s">
        <v>379</v>
      </c>
      <c r="E53" s="82" t="s">
        <v>211</v>
      </c>
      <c r="F53" s="82" t="s">
        <v>58</v>
      </c>
      <c r="G53" s="94">
        <v>1</v>
      </c>
      <c r="H53" s="88"/>
      <c r="I53" s="97">
        <f>H53*G53</f>
        <v>0</v>
      </c>
    </row>
    <row r="54" spans="2:9" ht="15">
      <c r="B54" s="116"/>
      <c r="C54" s="77"/>
      <c r="D54" s="10" t="s">
        <v>380</v>
      </c>
      <c r="E54" s="83"/>
      <c r="F54" s="83"/>
      <c r="G54" s="95"/>
      <c r="H54" s="89"/>
      <c r="I54" s="98"/>
    </row>
    <row r="55" spans="2:9" ht="75">
      <c r="B55" s="116"/>
      <c r="C55" s="77"/>
      <c r="D55" s="10" t="s">
        <v>420</v>
      </c>
      <c r="E55" s="83"/>
      <c r="F55" s="83"/>
      <c r="G55" s="95"/>
      <c r="H55" s="89"/>
      <c r="I55" s="98"/>
    </row>
    <row r="56" spans="2:9" ht="120">
      <c r="B56" s="116"/>
      <c r="C56" s="77"/>
      <c r="D56" s="10" t="s">
        <v>421</v>
      </c>
      <c r="E56" s="83"/>
      <c r="F56" s="83"/>
      <c r="G56" s="95"/>
      <c r="H56" s="89"/>
      <c r="I56" s="98"/>
    </row>
    <row r="57" spans="2:9" ht="15">
      <c r="B57" s="117"/>
      <c r="C57" s="78"/>
      <c r="D57" s="11" t="s">
        <v>63</v>
      </c>
      <c r="E57" s="84"/>
      <c r="F57" s="84"/>
      <c r="G57" s="96"/>
      <c r="H57" s="90"/>
      <c r="I57" s="99"/>
    </row>
    <row r="58" spans="2:9" ht="15">
      <c r="B58" s="115" t="s">
        <v>76</v>
      </c>
      <c r="C58" s="76" t="s">
        <v>64</v>
      </c>
      <c r="D58" s="9" t="s">
        <v>379</v>
      </c>
      <c r="E58" s="82" t="s">
        <v>24</v>
      </c>
      <c r="F58" s="82" t="s">
        <v>58</v>
      </c>
      <c r="G58" s="94">
        <v>1</v>
      </c>
      <c r="H58" s="88"/>
      <c r="I58" s="97">
        <f>H58*G58</f>
        <v>0</v>
      </c>
    </row>
    <row r="59" spans="2:9" ht="15">
      <c r="B59" s="116"/>
      <c r="C59" s="77"/>
      <c r="D59" s="10" t="s">
        <v>380</v>
      </c>
      <c r="E59" s="83"/>
      <c r="F59" s="83"/>
      <c r="G59" s="95"/>
      <c r="H59" s="89"/>
      <c r="I59" s="98"/>
    </row>
    <row r="60" spans="2:9" ht="15">
      <c r="B60" s="116"/>
      <c r="C60" s="77"/>
      <c r="D60" s="10" t="s">
        <v>412</v>
      </c>
      <c r="E60" s="83"/>
      <c r="F60" s="83"/>
      <c r="G60" s="95"/>
      <c r="H60" s="89"/>
      <c r="I60" s="98"/>
    </row>
    <row r="61" spans="2:9" ht="15">
      <c r="B61" s="116"/>
      <c r="C61" s="77"/>
      <c r="D61" s="10" t="s">
        <v>11</v>
      </c>
      <c r="E61" s="83"/>
      <c r="F61" s="83"/>
      <c r="G61" s="95"/>
      <c r="H61" s="89"/>
      <c r="I61" s="98"/>
    </row>
    <row r="62" spans="2:9" ht="15">
      <c r="B62" s="116"/>
      <c r="C62" s="77"/>
      <c r="D62" s="10" t="s">
        <v>65</v>
      </c>
      <c r="E62" s="83"/>
      <c r="F62" s="83"/>
      <c r="G62" s="95"/>
      <c r="H62" s="89"/>
      <c r="I62" s="98"/>
    </row>
    <row r="63" spans="2:9" ht="15">
      <c r="B63" s="117"/>
      <c r="C63" s="78"/>
      <c r="D63" s="11" t="s">
        <v>66</v>
      </c>
      <c r="E63" s="84"/>
      <c r="F63" s="84"/>
      <c r="G63" s="96"/>
      <c r="H63" s="90"/>
      <c r="I63" s="99"/>
    </row>
    <row r="64" spans="2:9" ht="15">
      <c r="B64" s="41"/>
      <c r="C64" s="41"/>
      <c r="D64" s="27"/>
      <c r="E64" s="42"/>
      <c r="F64" s="42"/>
      <c r="G64" s="40"/>
      <c r="H64" s="40"/>
      <c r="I64" s="44"/>
    </row>
    <row r="65" spans="8:9" ht="15">
      <c r="H65" t="s">
        <v>89</v>
      </c>
      <c r="I65" s="46">
        <f>SUM(I6:I63)</f>
        <v>0</v>
      </c>
    </row>
  </sheetData>
  <sheetProtection/>
  <mergeCells count="54">
    <mergeCell ref="C1:I1"/>
    <mergeCell ref="B3:I3"/>
    <mergeCell ref="F26:F31"/>
    <mergeCell ref="F11:F19"/>
    <mergeCell ref="F38:F44"/>
    <mergeCell ref="B58:B63"/>
    <mergeCell ref="B53:B57"/>
    <mergeCell ref="F53:F57"/>
    <mergeCell ref="H53:H57"/>
    <mergeCell ref="F58:F63"/>
    <mergeCell ref="B32:B52"/>
    <mergeCell ref="C38:C44"/>
    <mergeCell ref="H58:H63"/>
    <mergeCell ref="G45:G52"/>
    <mergeCell ref="H32:H52"/>
    <mergeCell ref="C58:C63"/>
    <mergeCell ref="E53:E57"/>
    <mergeCell ref="E58:E63"/>
    <mergeCell ref="C45:C52"/>
    <mergeCell ref="E45:E52"/>
    <mergeCell ref="I32:I52"/>
    <mergeCell ref="I20:I31"/>
    <mergeCell ref="I58:I63"/>
    <mergeCell ref="G53:G57"/>
    <mergeCell ref="G58:G63"/>
    <mergeCell ref="B20:B31"/>
    <mergeCell ref="I53:I57"/>
    <mergeCell ref="G38:G44"/>
    <mergeCell ref="G32:G37"/>
    <mergeCell ref="C53:C57"/>
    <mergeCell ref="C20:C25"/>
    <mergeCell ref="C26:C31"/>
    <mergeCell ref="G6:G10"/>
    <mergeCell ref="F6:F10"/>
    <mergeCell ref="G26:G31"/>
    <mergeCell ref="G20:G25"/>
    <mergeCell ref="G11:G19"/>
    <mergeCell ref="E38:E44"/>
    <mergeCell ref="E26:E31"/>
    <mergeCell ref="H6:H19"/>
    <mergeCell ref="E11:E19"/>
    <mergeCell ref="E6:E10"/>
    <mergeCell ref="E20:E25"/>
    <mergeCell ref="F32:F37"/>
    <mergeCell ref="F45:F52"/>
    <mergeCell ref="B2:I2"/>
    <mergeCell ref="C11:C19"/>
    <mergeCell ref="C6:C10"/>
    <mergeCell ref="B6:B19"/>
    <mergeCell ref="F20:F25"/>
    <mergeCell ref="C32:C37"/>
    <mergeCell ref="E32:E37"/>
    <mergeCell ref="I6:I19"/>
    <mergeCell ref="H20:H31"/>
  </mergeCells>
  <printOptions/>
  <pageMargins left="0.7" right="0.7" top="0.787401575" bottom="0.7874015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Eliška Peňázová</dc:creator>
  <cp:keywords/>
  <dc:description/>
  <cp:lastModifiedBy>stiasna</cp:lastModifiedBy>
  <cp:lastPrinted>2019-11-07T05:43:57Z</cp:lastPrinted>
  <dcterms:created xsi:type="dcterms:W3CDTF">2019-04-09T07:41:42Z</dcterms:created>
  <dcterms:modified xsi:type="dcterms:W3CDTF">2019-11-07T05:47:10Z</dcterms:modified>
  <cp:category/>
  <cp:version/>
  <cp:contentType/>
  <cp:contentStatus/>
</cp:coreProperties>
</file>