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/>
  <calcPr calcId="162913"/>
</workbook>
</file>

<file path=xl/sharedStrings.xml><?xml version="1.0" encoding="utf-8"?>
<sst xmlns="http://schemas.openxmlformats.org/spreadsheetml/2006/main" count="66" uniqueCount="65">
  <si>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</si>
  <si>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</si>
  <si>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</si>
  <si>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</si>
  <si>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</si>
  <si>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</si>
  <si>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</si>
  <si>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</si>
  <si>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</si>
  <si>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</si>
  <si>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</si>
  <si>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</si>
  <si>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</si>
  <si>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</si>
  <si>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</si>
  <si>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</si>
  <si>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</si>
  <si>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</si>
  <si>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</si>
  <si>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</si>
  <si>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</si>
  <si>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</si>
  <si>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</si>
  <si>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</si>
  <si>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</si>
  <si>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</si>
  <si>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Segment stolu střední</t>
  </si>
  <si>
    <t>Segment stolu koncový</t>
  </si>
  <si>
    <t>S 1b</t>
  </si>
  <si>
    <t>S 1a</t>
  </si>
  <si>
    <t>Podnož nerez</t>
  </si>
  <si>
    <t>S 2</t>
  </si>
  <si>
    <t>S 1</t>
  </si>
  <si>
    <t>Segment stolu oblouk</t>
  </si>
  <si>
    <t>S 3</t>
  </si>
  <si>
    <t>Stůl operátora</t>
  </si>
  <si>
    <t>S 4</t>
  </si>
  <si>
    <t>Skříň pro RACK střední</t>
  </si>
  <si>
    <t>S 5</t>
  </si>
  <si>
    <t>Skříň pro RACK koncová</t>
  </si>
  <si>
    <t>S 6</t>
  </si>
  <si>
    <t>Židle pracovní otočná</t>
  </si>
  <si>
    <t>S 7</t>
  </si>
  <si>
    <t>Židle stohovatelná</t>
  </si>
  <si>
    <t>dle přílohy 2.03</t>
  </si>
  <si>
    <t>dle přílohy 2.04</t>
  </si>
  <si>
    <t>dle přílohy 2.05</t>
  </si>
  <si>
    <t>dle přílohy 2.06</t>
  </si>
  <si>
    <t>dle přílohy 2.07</t>
  </si>
  <si>
    <t>S 3a</t>
  </si>
  <si>
    <t>Chránička elektrokabeláže d=91,7/D106mm l=500mm</t>
  </si>
  <si>
    <t>Polyamidová ochranná hadice černá, pro ochranu kabelů elektroinstalace. 1ks propojuje šachtu v podlaze s prostorem pro kabeláž pultu operátora (S3), 1ks propojuje stůl operátora se segmentem Koncového pultu (S1a). Vč. dopravy a montáže,  výřezy pro otvory do pultů.</t>
  </si>
  <si>
    <t>Stolový díl, součast sestavy podkovy se zaslepeným bokem (P + L díl) kanálku pro kabeláž, korpus z probarvené MDF (černá) spojen na kolíky, PÚ MDF - Pravá horní strana stolové desky jednostranně transparentní lak -  vysoký lesk, levá strana transparentní lak matný. Čelo z perforované BK překližky. Vč. dopravy a montáže, výřezů pro PC a zásuvky</t>
  </si>
  <si>
    <t>Stolový díl, součast sestavy podkovy s průběžným kanálkém pro kabeláž, korpus z probarvené MDF(černá) spojen na kolíky, PÚ MDF - Pravá horní strana stolové desky jednostranně transparentní lak -  vysoký lesk, levá strana transparentní lak matný. Čelo z perforované BK překližky. Vč. dopravy a montáže, výřezů pro PC a  zásuvky.</t>
  </si>
  <si>
    <t>Kovová podnož z profilu 60/8mm materiál broušený nerez, opatřeno částečně ortvory pro montáž. Včetně doplnění potřebných otvorů montáž a spojovací materiál - nerez vruty s čočkovou hlavou.</t>
  </si>
  <si>
    <t>Stolový díl, součast sestavy podkovy s průběžným kanalkem pro kabeláž, korpus z probarvené MDF (černá) spojen na kolíky, PÚ MDF - Pravá horní strana stolové desky jednostranně transparentní lak -  vysoký lesk, levá strana transparentní lak matný. Čelo z perforované BK překližky vč. dopravy a montáže, výřezu pro zásuvky.</t>
  </si>
  <si>
    <t>Stůl, mimo sestavu podkovy, samostatně stojící,se zaslepenými boky kanálku pro kabeláž na obou stranách kanálku pro kabeláž, korpus z probarvené MDF(černá) spojen na kolíky, PÚ MDF - Pravá horní strana stolové desky transparentní lak -  vysoký lesk, levá strana transparentní lak matný. Čelo z perforované BK překližky vč. dopravy a montáže, výřezu pro zásuvky.</t>
  </si>
  <si>
    <t>Skříň s pracovní plochou, uzamykatelná dvířka z čelní i zadní strany, uvnitř výškově stavitelné 3 police, uzamykatelná zásuvka vystlaná tuhým černým molitanem tl. 20mm. Korpus i dvířka z probarvené (černé) MDF, čelo a pracovní plocha transparentní lak - vysoký lesk, ostatní prvky matný lak. Vč. dopravy a montáže.</t>
  </si>
  <si>
    <t>Skříň s pracovní plochou, uzamykatelná dvířka z čelní i zadní strany, uvnitř výškově stavitelné 3 police. Korpus i dvířka z probarvené (černé) MDF, čelo a pracovní plocha transparentní lak - vysoký lesk, ostatní prvky matný lak. Vč. dopravy a montáže.</t>
  </si>
  <si>
    <t>dle přílohy 2.08 (konkr. 2.08c)</t>
  </si>
  <si>
    <t>dle přílohy 2.08 (konkr. 2.08b)</t>
  </si>
  <si>
    <t>dle přílohy 2.08 (konkr. 2.08a)</t>
  </si>
  <si>
    <t xml:space="preserve">Kancelářská židle, materiál sedáku i opěráku - tvarovaná překližka </t>
  </si>
  <si>
    <t>Materiál sedáku i opěráku - tvarovaná překližka, kovová konstrukce - chrom</t>
  </si>
  <si>
    <t>0082019 Dodávka nábytku pro učebnu Q35 - opakování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</si>
</sst>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 CE"/>
      <family val="2"/>
    </font>
    <font>
      <sz val="11"/>
      <name val="Arial CE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42">
    <xf numFmtId="0" fontId="0" fillId="0" borderId="0" xfId="0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2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6" fillId="0" borderId="0" xfId="0" applyFont="1"/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20" applyFont="1" applyFill="1" applyBorder="1" applyAlignment="1" applyProtection="1">
      <alignment vertical="center" wrapText="1"/>
      <protection/>
    </xf>
    <xf numFmtId="0" fontId="8" fillId="0" borderId="1" xfId="20" applyFont="1" applyFill="1" applyBorder="1" applyAlignment="1" applyProtection="1">
      <alignment vertical="center" wrapText="1"/>
      <protection/>
    </xf>
    <xf numFmtId="0" fontId="8" fillId="0" borderId="0" xfId="20" applyFont="1" applyFill="1" applyBorder="1" applyProtection="1">
      <alignment/>
      <protection/>
    </xf>
    <xf numFmtId="0" fontId="0" fillId="0" borderId="0" xfId="0" applyBorder="1" applyProtection="1">
      <protection/>
    </xf>
    <xf numFmtId="0" fontId="8" fillId="0" borderId="0" xfId="20" applyFont="1" applyFill="1" applyBorder="1" applyAlignment="1" applyProtection="1">
      <alignment wrapText="1"/>
      <protection/>
    </xf>
    <xf numFmtId="44" fontId="10" fillId="0" borderId="1" xfId="0" applyNumberFormat="1" applyFont="1" applyBorder="1" applyAlignment="1" applyProtection="1">
      <alignment vertical="center"/>
      <protection/>
    </xf>
    <xf numFmtId="0" fontId="2" fillId="0" borderId="0" xfId="0" applyFont="1" applyProtection="1"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8" fillId="0" borderId="3" xfId="20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vertical="center" wrapText="1"/>
      <protection/>
    </xf>
    <xf numFmtId="16" fontId="10" fillId="0" borderId="4" xfId="0" applyNumberFormat="1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3" borderId="11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10</xdr:col>
      <xdr:colOff>428625</xdr:colOff>
      <xdr:row>13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1075" y="993457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1" t="s">
        <v>22</v>
      </c>
    </row>
    <row r="2" spans="1:3" ht="18.75">
      <c r="A2" s="9" t="s">
        <v>25</v>
      </c>
      <c r="B2" s="39"/>
      <c r="C2" s="39"/>
    </row>
    <row r="3" spans="1:3" ht="18.75">
      <c r="A3" s="3"/>
      <c r="B3" s="2" t="s">
        <v>23</v>
      </c>
      <c r="C3" s="2" t="s">
        <v>24</v>
      </c>
    </row>
    <row r="4" spans="1:3" ht="18.75">
      <c r="A4" s="3" t="s">
        <v>9</v>
      </c>
      <c r="B4" s="4">
        <f>'1. místnost - název'!G13</f>
        <v>0</v>
      </c>
      <c r="C4" s="7"/>
    </row>
    <row r="5" spans="1:3" ht="18.75">
      <c r="A5" s="3" t="s">
        <v>10</v>
      </c>
      <c r="B5" s="4" t="e">
        <f>#REF!</f>
        <v>#REF!</v>
      </c>
      <c r="C5" s="7"/>
    </row>
    <row r="6" spans="1:3" ht="18.75">
      <c r="A6" s="3" t="s">
        <v>11</v>
      </c>
      <c r="B6" s="4" t="e">
        <f>#REF!</f>
        <v>#REF!</v>
      </c>
      <c r="C6" s="7"/>
    </row>
    <row r="7" spans="1:3" ht="18.75">
      <c r="A7" s="3" t="s">
        <v>12</v>
      </c>
      <c r="B7" s="4" t="e">
        <f>#REF!</f>
        <v>#REF!</v>
      </c>
      <c r="C7" s="7"/>
    </row>
    <row r="8" spans="1:3" ht="18.75">
      <c r="A8" s="3" t="s">
        <v>13</v>
      </c>
      <c r="B8" s="4" t="e">
        <f>#REF!</f>
        <v>#REF!</v>
      </c>
      <c r="C8" s="7"/>
    </row>
    <row r="9" spans="1:3" ht="18.75">
      <c r="A9" s="3" t="s">
        <v>14</v>
      </c>
      <c r="B9" s="4" t="e">
        <f>#REF!</f>
        <v>#REF!</v>
      </c>
      <c r="C9" s="7"/>
    </row>
    <row r="10" spans="1:3" ht="18.75">
      <c r="A10" s="3" t="s">
        <v>15</v>
      </c>
      <c r="B10" s="4" t="e">
        <f>#REF!</f>
        <v>#REF!</v>
      </c>
      <c r="C10" s="7"/>
    </row>
    <row r="11" spans="1:3" ht="18.75">
      <c r="A11" s="3" t="s">
        <v>16</v>
      </c>
      <c r="B11" s="4" t="e">
        <f>#REF!</f>
        <v>#REF!</v>
      </c>
      <c r="C11" s="7"/>
    </row>
    <row r="12" spans="1:3" ht="18.75">
      <c r="A12" s="3" t="s">
        <v>17</v>
      </c>
      <c r="B12" s="4" t="e">
        <f>#REF!</f>
        <v>#REF!</v>
      </c>
      <c r="C12" s="7"/>
    </row>
    <row r="13" spans="1:3" ht="18.75">
      <c r="A13" s="3" t="s">
        <v>18</v>
      </c>
      <c r="B13" s="4" t="e">
        <f>#REF!</f>
        <v>#REF!</v>
      </c>
      <c r="C13" s="7"/>
    </row>
    <row r="14" spans="1:3" ht="18.75">
      <c r="A14" s="3" t="s">
        <v>19</v>
      </c>
      <c r="B14" s="4" t="e">
        <f>#REF!</f>
        <v>#REF!</v>
      </c>
      <c r="C14" s="7"/>
    </row>
    <row r="15" spans="1:3" ht="18.75">
      <c r="A15" s="3" t="s">
        <v>6</v>
      </c>
      <c r="B15" s="4" t="e">
        <f>#REF!</f>
        <v>#REF!</v>
      </c>
      <c r="C15" s="7"/>
    </row>
    <row r="16" spans="1:3" ht="18.75">
      <c r="A16" s="3" t="s">
        <v>7</v>
      </c>
      <c r="B16" s="4" t="e">
        <f>#REF!</f>
        <v>#REF!</v>
      </c>
      <c r="C16" s="7"/>
    </row>
    <row r="17" spans="1:3" ht="23.25">
      <c r="A17" s="5" t="s">
        <v>20</v>
      </c>
      <c r="B17" s="6" t="e">
        <f>SUM(B4:B16)</f>
        <v>#REF!</v>
      </c>
      <c r="C17" s="8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5" zoomScaleNormal="85" workbookViewId="0" topLeftCell="A1">
      <selection activeCell="L4" sqref="L4"/>
    </sheetView>
  </sheetViews>
  <sheetFormatPr defaultColWidth="9.140625" defaultRowHeight="15"/>
  <cols>
    <col min="1" max="1" width="18.57421875" style="11" customWidth="1"/>
    <col min="2" max="2" width="18.28125" style="11" customWidth="1"/>
    <col min="3" max="3" width="78.140625" style="11" customWidth="1"/>
    <col min="4" max="4" width="25.57421875" style="11" customWidth="1"/>
    <col min="5" max="5" width="10.140625" style="11" customWidth="1"/>
    <col min="6" max="6" width="16.8515625" style="11" customWidth="1"/>
    <col min="7" max="7" width="18.57421875" style="11" customWidth="1"/>
    <col min="8" max="16384" width="9.140625" style="11" customWidth="1"/>
  </cols>
  <sheetData>
    <row r="1" spans="1:7" ht="27" thickBot="1">
      <c r="A1" s="40" t="s">
        <v>64</v>
      </c>
      <c r="B1" s="40"/>
      <c r="C1" s="40"/>
      <c r="D1" s="40"/>
      <c r="E1" s="40"/>
      <c r="F1" s="40"/>
      <c r="G1" s="40"/>
    </row>
    <row r="2" spans="1:7" ht="60.75" thickBot="1">
      <c r="A2" s="33" t="s">
        <v>8</v>
      </c>
      <c r="B2" s="34" t="s">
        <v>0</v>
      </c>
      <c r="C2" s="35" t="s">
        <v>4</v>
      </c>
      <c r="D2" s="36" t="s">
        <v>5</v>
      </c>
      <c r="E2" s="36" t="s">
        <v>1</v>
      </c>
      <c r="F2" s="37" t="s">
        <v>3</v>
      </c>
      <c r="G2" s="38" t="s">
        <v>2</v>
      </c>
    </row>
    <row r="3" spans="1:7" ht="71.25" customHeight="1">
      <c r="A3" s="26" t="s">
        <v>32</v>
      </c>
      <c r="B3" s="27" t="s">
        <v>26</v>
      </c>
      <c r="C3" s="28" t="s">
        <v>53</v>
      </c>
      <c r="D3" s="29" t="s">
        <v>44</v>
      </c>
      <c r="E3" s="30">
        <v>7</v>
      </c>
      <c r="F3" s="31"/>
      <c r="G3" s="32">
        <f>E3*F3</f>
        <v>0</v>
      </c>
    </row>
    <row r="4" spans="1:7" ht="82.5" customHeight="1">
      <c r="A4" s="24" t="s">
        <v>29</v>
      </c>
      <c r="B4" s="21" t="s">
        <v>27</v>
      </c>
      <c r="C4" s="14" t="s">
        <v>52</v>
      </c>
      <c r="D4" s="12" t="s">
        <v>45</v>
      </c>
      <c r="E4" s="12">
        <v>2</v>
      </c>
      <c r="F4" s="10"/>
      <c r="G4" s="13">
        <f aca="true" t="shared" si="0" ref="G4:G12">E4*F4</f>
        <v>0</v>
      </c>
    </row>
    <row r="5" spans="1:7" ht="57" customHeight="1">
      <c r="A5" s="24" t="s">
        <v>28</v>
      </c>
      <c r="B5" s="21" t="s">
        <v>30</v>
      </c>
      <c r="C5" s="14" t="s">
        <v>54</v>
      </c>
      <c r="D5" s="12" t="s">
        <v>60</v>
      </c>
      <c r="E5" s="12">
        <v>14</v>
      </c>
      <c r="F5" s="10"/>
      <c r="G5" s="13">
        <f t="shared" si="0"/>
        <v>0</v>
      </c>
    </row>
    <row r="6" spans="1:10" ht="86.25" customHeight="1">
      <c r="A6" s="24" t="s">
        <v>31</v>
      </c>
      <c r="B6" s="21" t="s">
        <v>33</v>
      </c>
      <c r="C6" s="15" t="s">
        <v>55</v>
      </c>
      <c r="D6" s="12" t="s">
        <v>45</v>
      </c>
      <c r="E6" s="12">
        <v>2</v>
      </c>
      <c r="F6" s="10"/>
      <c r="G6" s="13">
        <f t="shared" si="0"/>
        <v>0</v>
      </c>
      <c r="J6" s="16"/>
    </row>
    <row r="7" spans="1:18" ht="78.75" customHeight="1">
      <c r="A7" s="24" t="s">
        <v>34</v>
      </c>
      <c r="B7" s="21" t="s">
        <v>35</v>
      </c>
      <c r="C7" s="15" t="s">
        <v>56</v>
      </c>
      <c r="D7" s="12" t="s">
        <v>46</v>
      </c>
      <c r="E7" s="12">
        <v>1</v>
      </c>
      <c r="F7" s="10"/>
      <c r="G7" s="13">
        <f t="shared" si="0"/>
        <v>0</v>
      </c>
      <c r="L7" s="17"/>
      <c r="M7" s="16"/>
      <c r="N7" s="17"/>
      <c r="O7" s="17"/>
      <c r="P7" s="17"/>
      <c r="Q7" s="18"/>
      <c r="R7" s="17"/>
    </row>
    <row r="8" spans="1:18" ht="66.75" customHeight="1">
      <c r="A8" s="24" t="s">
        <v>49</v>
      </c>
      <c r="B8" s="22" t="s">
        <v>50</v>
      </c>
      <c r="C8" s="15" t="s">
        <v>51</v>
      </c>
      <c r="D8" s="12"/>
      <c r="E8" s="12">
        <v>2</v>
      </c>
      <c r="F8" s="10"/>
      <c r="G8" s="13">
        <f t="shared" si="0"/>
        <v>0</v>
      </c>
      <c r="L8" s="16"/>
      <c r="M8" s="17"/>
      <c r="N8" s="17"/>
      <c r="O8" s="17"/>
      <c r="P8" s="17"/>
      <c r="Q8" s="18"/>
      <c r="R8" s="17"/>
    </row>
    <row r="9" spans="1:18" ht="72.75" customHeight="1">
      <c r="A9" s="24" t="s">
        <v>36</v>
      </c>
      <c r="B9" s="21" t="s">
        <v>37</v>
      </c>
      <c r="C9" s="15" t="s">
        <v>58</v>
      </c>
      <c r="D9" s="12" t="s">
        <v>47</v>
      </c>
      <c r="E9" s="12">
        <v>1</v>
      </c>
      <c r="F9" s="10"/>
      <c r="G9" s="13">
        <f t="shared" si="0"/>
        <v>0</v>
      </c>
      <c r="L9" s="18"/>
      <c r="M9" s="17"/>
      <c r="N9" s="17"/>
      <c r="O9" s="17"/>
      <c r="P9" s="17"/>
      <c r="Q9" s="16"/>
      <c r="R9" s="17"/>
    </row>
    <row r="10" spans="1:7" ht="84" customHeight="1">
      <c r="A10" s="24" t="s">
        <v>38</v>
      </c>
      <c r="B10" s="21" t="s">
        <v>39</v>
      </c>
      <c r="C10" s="15" t="s">
        <v>57</v>
      </c>
      <c r="D10" s="12" t="s">
        <v>48</v>
      </c>
      <c r="E10" s="12">
        <v>1</v>
      </c>
      <c r="F10" s="10"/>
      <c r="G10" s="13">
        <f t="shared" si="0"/>
        <v>0</v>
      </c>
    </row>
    <row r="11" spans="1:7" ht="39" customHeight="1">
      <c r="A11" s="24" t="s">
        <v>40</v>
      </c>
      <c r="B11" s="21" t="s">
        <v>41</v>
      </c>
      <c r="C11" s="15" t="s">
        <v>62</v>
      </c>
      <c r="D11" s="12" t="s">
        <v>61</v>
      </c>
      <c r="E11" s="12">
        <v>22</v>
      </c>
      <c r="F11" s="10"/>
      <c r="G11" s="13">
        <f t="shared" si="0"/>
        <v>0</v>
      </c>
    </row>
    <row r="12" spans="1:7" ht="41.25" customHeight="1" thickBot="1">
      <c r="A12" s="25" t="s">
        <v>42</v>
      </c>
      <c r="B12" s="21" t="s">
        <v>43</v>
      </c>
      <c r="C12" s="15" t="s">
        <v>63</v>
      </c>
      <c r="D12" s="12" t="s">
        <v>59</v>
      </c>
      <c r="E12" s="12">
        <v>10</v>
      </c>
      <c r="F12" s="10"/>
      <c r="G12" s="13">
        <f t="shared" si="0"/>
        <v>0</v>
      </c>
    </row>
    <row r="13" spans="1:7" ht="15">
      <c r="A13" s="23"/>
      <c r="B13" s="41" t="s">
        <v>21</v>
      </c>
      <c r="C13" s="41"/>
      <c r="D13" s="41"/>
      <c r="E13" s="41"/>
      <c r="F13" s="41"/>
      <c r="G13" s="19">
        <f>SUM(G3:G12)</f>
        <v>0</v>
      </c>
    </row>
    <row r="14" ht="15"/>
    <row r="16" ht="18.75">
      <c r="A16" s="20"/>
    </row>
  </sheetData>
  <sheetProtection algorithmName="SHA-512" hashValue="KC9ioxU/m6JkKM2wK4N3Vb7xfsMwCmIrLHiP2cLHryebDhnajOwZkboNnweprmssJ51pTJ0+QdpHdZzF0LQ8EA==" saltValue="7He1Q1T8kr1K1YbEQYo27Q==" spinCount="100000" sheet="1" objects="1" scenarios="1"/>
  <mergeCells count="2">
    <mergeCell ref="A1:G1"/>
    <mergeCell ref="B13:F13"/>
  </mergeCells>
  <printOptions/>
  <pageMargins left="0.7" right="0.7" top="0.787401575" bottom="0.787401575" header="0.3" footer="0.3"/>
  <pageSetup fitToHeight="0" fitToWidth="1"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2019-03-26T14:23:01Z</cp:lastPrinted>
  <dcterms:created xsi:type="dcterms:W3CDTF">2017-11-15T08:19:42Z</dcterms:created>
  <dcterms:modified xsi:type="dcterms:W3CDTF">2019-03-26T14:23:20Z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