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4000" windowHeight="9630" activeTab="0"/>
  </bookViews>
  <sheets>
    <sheet name="PRO VZ " sheetId="3" r:id="rId1"/>
  </sheets>
  <definedNames/>
  <calcPr calcId="145621"/>
</workbook>
</file>

<file path=xl/sharedStrings.xml><?xml version="1.0" encoding="utf-8"?>
<sst xmlns="http://schemas.openxmlformats.org/spreadsheetml/2006/main" count="78" uniqueCount="63">
  <si>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</si>
  <si>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</si>
  <si>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</si>
  <si>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</si>
  <si>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</si>
  <si>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</si>
  <si>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</si>
  <si>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</si>
  <si>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</si>
  <si>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</si>
  <si>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</si>
  <si>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</si>
  <si>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</si>
  <si>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</si>
  <si>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</si>
  <si>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</si>
  <si>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</si>
  <si>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</si>
  <si>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</si>
  <si>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</si>
  <si>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</si>
  <si>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</si>
  <si>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</si>
  <si>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</si>
  <si>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</si>
  <si>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</si>
  <si>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</si>
  <si>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max 5 l</t>
  </si>
  <si>
    <t>Kč/kg</t>
  </si>
  <si>
    <t>suspenzní koncentrát</t>
  </si>
  <si>
    <t>emulgovatelný koncentrát</t>
  </si>
  <si>
    <t>emulze oleje ve vodě</t>
  </si>
  <si>
    <t>k hubení žravých a savých škůdců v obilninách a máku</t>
  </si>
  <si>
    <t>chlorpyrifos 500 g/l 
cypermethrin 50 g/l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</si>
  <si>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</si>
  <si>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</si>
  <si>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</si>
  <si>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</si>
  <si>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methoxyfenozid 240 g/l</t>
  </si>
  <si>
    <t>50 g/l Lambda-cyhalothrin</t>
  </si>
  <si>
    <t>suspenze kapsulí v kapalině</t>
  </si>
  <si>
    <t>Indoxakarb 300 g/kg</t>
  </si>
  <si>
    <t>max 0.5 kg</t>
  </si>
  <si>
    <t>Gamma-cyhalothrin 60 g/l</t>
  </si>
  <si>
    <t xml:space="preserve">suspenze kapsulí   </t>
  </si>
  <si>
    <t>olejová disperze</t>
  </si>
  <si>
    <r>
      <t>Hexythiazox</t>
    </r>
    <r>
      <rPr>
        <sz val="11"/>
        <color theme="1"/>
        <rFont val="Calibri"/>
        <family val="2"/>
        <scheme val="minor"/>
      </rPr>
      <t xml:space="preserve"> 100 g/kg </t>
    </r>
  </si>
  <si>
    <t>Smáčitelný prášek</t>
  </si>
  <si>
    <t>k hubení svilušek v révě vinné</t>
  </si>
  <si>
    <t>k ochraně
jabloní proti obaleči jablečnému, jádrovin proti pupenovým a slupkovým obalečům, révy vinné proti
obalečům, slivoní proti obaleči švestkovému a kukuřice seté proti zavíječi kukuřičnému a černopásce
bavlníkové</t>
  </si>
  <si>
    <t xml:space="preserve">max 5 l </t>
  </si>
  <si>
    <t>k hubení savého a žravého hmyzu v obilninách, kukuřici seté, cukrovce,  vojtěšce, jádrovinách, peckovinách, révě vinné</t>
  </si>
  <si>
    <t>k ochraně proti škůdcům 
jádrovin, révy vinné, kukuřice</t>
  </si>
  <si>
    <t>ve vodě dispergovatelné granule</t>
  </si>
  <si>
    <t>k ochraně polních plodin, révy proti široké škále savých a žravých škůdců</t>
  </si>
  <si>
    <t>k ochraně obilnin, hořčice bílé, máku setého proti širokému spektru živočišných
škůdců</t>
  </si>
  <si>
    <t>proti živočišným škůdcům řepky olejky, hořčice, pšenice, ječmene, žita, tritikale, ovsa, bramboru, hrachu, máku a cukrovky</t>
  </si>
  <si>
    <t>k hubení žravých a savých škůdců
v obilninách, kukuřici, máku setém</t>
  </si>
  <si>
    <t xml:space="preserve"> Deltamethrin 10 g/l                                               Thiakloprid 100 g/l </t>
  </si>
  <si>
    <r>
      <t>1</t>
    </r>
    <r>
      <rPr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sz val="11"/>
        <color theme="1"/>
        <rFont val="Calibri"/>
        <family val="2"/>
      </rPr>
      <t>± 3% z hodnoty uvedené ve sloupci B, kritéria v ostatních sloupcích musí být splněny.</t>
    </r>
  </si>
  <si>
    <t>Část č. 3 - Technická specifikace - ceník INSEKTICIDNÍCH PŘÍPRAVKŮ</t>
  </si>
  <si>
    <t>Celkem za část 3: insekticidy</t>
  </si>
  <si>
    <t>Cypermethrin 500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</si>
</sst>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5" fillId="0" borderId="0">
      <alignment/>
      <protection/>
    </xf>
  </cellStyleXfs>
  <cellXfs count="60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2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/>
    </xf>
    <xf numFmtId="164" fontId="9" fillId="8" borderId="1" xfId="0" applyNumberFormat="1" applyFont="1" applyFill="1" applyBorder="1" applyAlignment="1" applyProtection="1">
      <alignment horizontal="center" vertical="center"/>
      <protection/>
    </xf>
    <xf numFmtId="164" fontId="8" fillId="8" borderId="1" xfId="0" applyNumberFormat="1" applyFont="1" applyFill="1" applyBorder="1" applyAlignment="1" applyProtection="1">
      <alignment horizontal="center" vertical="center"/>
      <protection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9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164" fontId="2" fillId="8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7"/>
  <sheetViews>
    <sheetView tabSelected="1" workbookViewId="0" topLeftCell="A5">
      <pane xSplit="22245" topLeftCell="S1" activePane="topLeft" state="split"/>
      <selection pane="topLeft" activeCell="M8" sqref="M8"/>
      <selection pane="topRight" activeCell="V10" sqref="V10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31" t="s">
        <v>11</v>
      </c>
      <c r="B4" s="2" t="s">
        <v>12</v>
      </c>
      <c r="C4" s="31" t="s">
        <v>13</v>
      </c>
      <c r="D4" s="31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45" t="s">
        <v>23</v>
      </c>
      <c r="N4" s="45"/>
      <c r="O4" s="21" t="s">
        <v>24</v>
      </c>
    </row>
    <row r="5" spans="1:15" ht="25.5">
      <c r="A5" s="22">
        <v>1</v>
      </c>
      <c r="B5" s="7" t="s">
        <v>62</v>
      </c>
      <c r="C5" s="5" t="s">
        <v>30</v>
      </c>
      <c r="D5" s="8" t="s">
        <v>32</v>
      </c>
      <c r="E5" s="14" t="s">
        <v>25</v>
      </c>
      <c r="F5" s="56"/>
      <c r="G5" s="56"/>
      <c r="H5" s="10"/>
      <c r="I5" s="25">
        <v>30</v>
      </c>
      <c r="J5" s="4"/>
      <c r="K5" s="17"/>
      <c r="L5" s="12"/>
      <c r="M5" s="35"/>
      <c r="N5" s="20" t="s">
        <v>26</v>
      </c>
      <c r="O5" s="23">
        <f>I5*M5</f>
        <v>0</v>
      </c>
    </row>
    <row r="6" spans="1:15" ht="51">
      <c r="A6" s="18">
        <v>2</v>
      </c>
      <c r="B6" s="7" t="s">
        <v>33</v>
      </c>
      <c r="C6" s="5" t="s">
        <v>30</v>
      </c>
      <c r="D6" s="8" t="s">
        <v>57</v>
      </c>
      <c r="E6" s="14" t="s">
        <v>27</v>
      </c>
      <c r="F6" s="56"/>
      <c r="G6" s="56"/>
      <c r="H6" s="11"/>
      <c r="I6" s="25">
        <v>50</v>
      </c>
      <c r="J6" s="6">
        <v>360</v>
      </c>
      <c r="K6" s="9">
        <v>510</v>
      </c>
      <c r="L6" s="13">
        <f>J6*K6</f>
        <v>183600</v>
      </c>
      <c r="M6" s="35"/>
      <c r="N6" s="20" t="s">
        <v>26</v>
      </c>
      <c r="O6" s="23">
        <f aca="true" t="shared" si="0" ref="O6:O14">I6*M6</f>
        <v>0</v>
      </c>
    </row>
    <row r="7" spans="1:15" ht="51">
      <c r="A7" s="22">
        <v>3</v>
      </c>
      <c r="B7" s="7" t="s">
        <v>34</v>
      </c>
      <c r="C7" s="5" t="s">
        <v>31</v>
      </c>
      <c r="D7" s="8" t="s">
        <v>35</v>
      </c>
      <c r="E7" s="14" t="s">
        <v>27</v>
      </c>
      <c r="F7" s="56"/>
      <c r="G7" s="56"/>
      <c r="H7" s="11"/>
      <c r="I7" s="25">
        <v>60</v>
      </c>
      <c r="J7" s="6"/>
      <c r="K7" s="9"/>
      <c r="L7" s="13"/>
      <c r="M7" s="35"/>
      <c r="N7" s="20" t="s">
        <v>26</v>
      </c>
      <c r="O7" s="23">
        <f t="shared" si="0"/>
        <v>0</v>
      </c>
    </row>
    <row r="8" spans="1:15" ht="38.25">
      <c r="A8" s="22">
        <v>4</v>
      </c>
      <c r="B8" s="7" t="s">
        <v>36</v>
      </c>
      <c r="C8" s="5" t="s">
        <v>37</v>
      </c>
      <c r="D8" s="5" t="s">
        <v>54</v>
      </c>
      <c r="E8" s="14" t="s">
        <v>25</v>
      </c>
      <c r="F8" s="56"/>
      <c r="G8" s="56"/>
      <c r="H8" s="11"/>
      <c r="I8" s="25">
        <v>40</v>
      </c>
      <c r="J8" s="6"/>
      <c r="K8" s="9"/>
      <c r="L8" s="13"/>
      <c r="M8" s="35"/>
      <c r="N8" s="20" t="s">
        <v>26</v>
      </c>
      <c r="O8" s="23">
        <f t="shared" si="0"/>
        <v>0</v>
      </c>
    </row>
    <row r="9" spans="1:15" ht="127.5">
      <c r="A9" s="18">
        <v>5</v>
      </c>
      <c r="B9" s="7" t="s">
        <v>38</v>
      </c>
      <c r="C9" s="5" t="s">
        <v>29</v>
      </c>
      <c r="D9" s="8" t="s">
        <v>49</v>
      </c>
      <c r="E9" s="14" t="s">
        <v>50</v>
      </c>
      <c r="F9" s="56"/>
      <c r="G9" s="56"/>
      <c r="H9" s="11"/>
      <c r="I9" s="25">
        <v>200</v>
      </c>
      <c r="J9" s="6"/>
      <c r="K9" s="9"/>
      <c r="L9" s="13"/>
      <c r="M9" s="35"/>
      <c r="N9" s="20" t="s">
        <v>26</v>
      </c>
      <c r="O9" s="23">
        <f t="shared" si="0"/>
        <v>0</v>
      </c>
    </row>
    <row r="10" spans="1:15" ht="63.75">
      <c r="A10" s="22">
        <v>6</v>
      </c>
      <c r="B10" s="7" t="s">
        <v>39</v>
      </c>
      <c r="C10" s="5" t="s">
        <v>40</v>
      </c>
      <c r="D10" s="8" t="s">
        <v>51</v>
      </c>
      <c r="E10" s="14" t="s">
        <v>27</v>
      </c>
      <c r="F10" s="56"/>
      <c r="G10" s="56"/>
      <c r="H10" s="11"/>
      <c r="I10" s="25">
        <v>40</v>
      </c>
      <c r="J10" s="6"/>
      <c r="K10" s="9"/>
      <c r="L10" s="13"/>
      <c r="M10" s="35"/>
      <c r="N10" s="20" t="s">
        <v>26</v>
      </c>
      <c r="O10" s="23">
        <f t="shared" si="0"/>
        <v>0</v>
      </c>
    </row>
    <row r="11" spans="1:15" ht="25.5">
      <c r="A11" s="22">
        <v>7</v>
      </c>
      <c r="B11" s="7" t="s">
        <v>41</v>
      </c>
      <c r="C11" s="5" t="s">
        <v>53</v>
      </c>
      <c r="D11" s="8" t="s">
        <v>52</v>
      </c>
      <c r="E11" s="14" t="s">
        <v>42</v>
      </c>
      <c r="F11" s="56"/>
      <c r="G11" s="56"/>
      <c r="H11" s="11"/>
      <c r="I11" s="25">
        <v>8</v>
      </c>
      <c r="J11" s="6"/>
      <c r="K11" s="9"/>
      <c r="L11" s="13"/>
      <c r="M11" s="35"/>
      <c r="N11" s="20" t="s">
        <v>28</v>
      </c>
      <c r="O11" s="23">
        <f t="shared" si="0"/>
        <v>0</v>
      </c>
    </row>
    <row r="12" spans="1:15" ht="51">
      <c r="A12" s="18">
        <v>8</v>
      </c>
      <c r="B12" s="19" t="s">
        <v>43</v>
      </c>
      <c r="C12" s="5" t="s">
        <v>44</v>
      </c>
      <c r="D12" s="8" t="s">
        <v>55</v>
      </c>
      <c r="E12" s="14" t="s">
        <v>25</v>
      </c>
      <c r="F12" s="56"/>
      <c r="G12" s="56"/>
      <c r="H12" s="11"/>
      <c r="I12" s="25">
        <v>15</v>
      </c>
      <c r="J12" s="6"/>
      <c r="K12" s="9"/>
      <c r="L12" s="13"/>
      <c r="M12" s="35"/>
      <c r="N12" s="20" t="s">
        <v>26</v>
      </c>
      <c r="O12" s="23">
        <f t="shared" si="0"/>
        <v>0</v>
      </c>
    </row>
    <row r="13" spans="1:15" ht="63.75">
      <c r="A13" s="22">
        <v>9</v>
      </c>
      <c r="B13" s="32" t="s">
        <v>58</v>
      </c>
      <c r="C13" s="33" t="s">
        <v>45</v>
      </c>
      <c r="D13" s="8" t="s">
        <v>56</v>
      </c>
      <c r="E13" s="14" t="s">
        <v>27</v>
      </c>
      <c r="F13" s="34"/>
      <c r="G13" s="57"/>
      <c r="H13" s="27"/>
      <c r="I13" s="25">
        <v>170</v>
      </c>
      <c r="J13" s="28">
        <f aca="true" t="shared" si="1" ref="J13">I13*0.68</f>
        <v>115.60000000000001</v>
      </c>
      <c r="K13" s="29"/>
      <c r="L13" s="29"/>
      <c r="M13" s="59"/>
      <c r="N13" s="30" t="s">
        <v>26</v>
      </c>
      <c r="O13" s="23">
        <f t="shared" si="0"/>
        <v>0</v>
      </c>
    </row>
    <row r="14" spans="1:15" ht="15.75" thickBot="1">
      <c r="A14" s="22">
        <v>10</v>
      </c>
      <c r="B14" s="24" t="s">
        <v>46</v>
      </c>
      <c r="C14" s="26" t="s">
        <v>47</v>
      </c>
      <c r="D14" s="8" t="s">
        <v>48</v>
      </c>
      <c r="E14" s="14" t="s">
        <v>42</v>
      </c>
      <c r="F14" s="58"/>
      <c r="G14" s="58"/>
      <c r="H14" s="36"/>
      <c r="I14" s="37">
        <v>2</v>
      </c>
      <c r="J14" s="38"/>
      <c r="K14" s="39"/>
      <c r="L14" s="40"/>
      <c r="M14" s="41"/>
      <c r="N14" s="42" t="s">
        <v>28</v>
      </c>
      <c r="O14" s="43">
        <f t="shared" si="0"/>
        <v>0</v>
      </c>
    </row>
    <row r="15" spans="6:15" ht="15.75" thickBot="1">
      <c r="F15" s="53" t="s">
        <v>61</v>
      </c>
      <c r="G15" s="54"/>
      <c r="H15" s="54"/>
      <c r="I15" s="54"/>
      <c r="J15" s="54"/>
      <c r="K15" s="54"/>
      <c r="L15" s="54"/>
      <c r="M15" s="54"/>
      <c r="N15" s="55"/>
      <c r="O15" s="44">
        <f>SUM(O5:O14)</f>
        <v>0</v>
      </c>
    </row>
    <row r="17" spans="2:5" ht="17.25">
      <c r="B17" s="52" t="s">
        <v>59</v>
      </c>
      <c r="C17" s="52"/>
      <c r="D17" s="52"/>
      <c r="E17" s="52"/>
    </row>
  </sheetData>
  <sheetProtection sheet="1" objects="1" scenarios="1" selectLockedCells="1"/>
  <mergeCells count="4">
    <mergeCell ref="M4:N4"/>
    <mergeCell ref="A1:O2"/>
    <mergeCell ref="B17:E17"/>
    <mergeCell ref="F15:N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2019-01-24T08:19:28Z</cp:lastPrinted>
  <dcterms:created xsi:type="dcterms:W3CDTF">2013-09-30T08:33:39Z</dcterms:created>
  <dcterms:modified xsi:type="dcterms:W3CDTF">2019-03-20T10:19:20Z</dcterms:modified>
  <cp:category/>
  <cp:version/>
  <cp:contentType/>
  <cp:contentStatus/>
</cp:coreProperties>
</file>