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ustrsvr3\presmdoc\silhanek\Dokumenty\05_VEŘEJNÉ ZAKÁZKY\01_DNS\11_Veřejné zakázky_IV.Q_2018_těžební činnosti\06_Zakázka_48326\01_Zadávací dokumentace\"/>
    </mc:Choice>
  </mc:AlternateContent>
  <xr:revisionPtr revIDLastSave="0" documentId="13_ncr:1_{C675C313-B6BD-4405-83EA-B781E1AB16B2}" xr6:coauthVersionLast="36" xr6:coauthVersionMax="36" xr10:uidLastSave="{00000000-0000-0000-0000-000000000000}"/>
  <bookViews>
    <workbookView xWindow="0" yWindow="0" windowWidth="20730" windowHeight="1176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<sst xmlns="http://schemas.openxmlformats.org/spreadsheetml/2006/main" count="95" uniqueCount="51">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</sst>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4" fillId="0" borderId="0" xfId="0" applyFont="1" applyAlignment="1" applyProtection="1">
      <alignment horizontal="right" vertical="top"/>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G7" sqref="G7"/>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92" t="s">
        <v>18</v>
      </c>
      <c r="D2" s="93"/>
      <c r="E2" s="94" t="str">
        <f>IF(MID(TAB!G15,3,1)="1","Polesí Habrůvka",IF(MID(TAB!G15,3,1)="0","Polesí Vranov",IF(MID(TAB!G15,3,1)="3","Polesí Bílovice","zadej číslo MT")))</f>
        <v>Polesí Bílovice</v>
      </c>
      <c r="F2" s="95"/>
      <c r="G2" s="95"/>
      <c r="H2" s="33"/>
      <c r="I2" s="41" t="s">
        <v>30</v>
      </c>
      <c r="J2" s="42">
        <f>TAB!$G$14</f>
        <v>2</v>
      </c>
      <c r="K2" s="34"/>
      <c r="L2" s="59" t="s">
        <v>49</v>
      </c>
      <c r="M2" s="77">
        <f>TAB!$G$15</f>
        <v>48326</v>
      </c>
      <c r="N2" s="52"/>
      <c r="O2" s="52"/>
      <c r="P2" s="81"/>
      <c r="Q2" s="81"/>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87" t="s">
        <v>10</v>
      </c>
      <c r="C4" s="99" t="s">
        <v>7</v>
      </c>
      <c r="D4" s="100"/>
      <c r="E4" s="89" t="s">
        <v>8</v>
      </c>
      <c r="F4" s="90"/>
      <c r="G4" s="90"/>
      <c r="H4" s="90"/>
      <c r="I4" s="90"/>
      <c r="J4" s="90"/>
      <c r="K4" s="90"/>
      <c r="L4" s="91"/>
      <c r="M4" s="82"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88"/>
      <c r="C5" s="101"/>
      <c r="D5" s="102"/>
      <c r="E5" s="38" t="s">
        <v>0</v>
      </c>
      <c r="F5" s="39" t="s">
        <v>2</v>
      </c>
      <c r="G5" s="39" t="s">
        <v>3</v>
      </c>
      <c r="H5" s="39" t="s">
        <v>4</v>
      </c>
      <c r="I5" s="39" t="s">
        <v>5</v>
      </c>
      <c r="J5" s="39" t="s">
        <v>6</v>
      </c>
      <c r="K5" s="39" t="s">
        <v>32</v>
      </c>
      <c r="L5" s="40" t="s">
        <v>1</v>
      </c>
      <c r="M5" s="83"/>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84" t="s">
        <v>46</v>
      </c>
      <c r="C6" s="103" t="s">
        <v>11</v>
      </c>
      <c r="D6" s="12" t="s">
        <v>13</v>
      </c>
      <c r="E6" s="43">
        <f>TAB!I4</f>
        <v>10</v>
      </c>
      <c r="F6" s="43">
        <f>TAB!J4</f>
        <v>20</v>
      </c>
      <c r="G6" s="44">
        <f>TAB!K4</f>
        <v>10</v>
      </c>
      <c r="H6" s="44">
        <f>TAB!L4</f>
        <v>20</v>
      </c>
      <c r="I6" s="44">
        <f>TAB!M4</f>
        <v>30</v>
      </c>
      <c r="J6" s="44">
        <f>TAB!N4</f>
        <v>70</v>
      </c>
      <c r="K6" s="44">
        <f>TAB!O4</f>
        <v>160</v>
      </c>
      <c r="L6" s="45">
        <f>TAB!P4</f>
        <v>165</v>
      </c>
      <c r="M6" s="13">
        <f t="shared" ref="M6:M16" si="0">SUM(E6:L6)</f>
        <v>485</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85"/>
      <c r="C7" s="10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85"/>
      <c r="C8" s="79" t="s">
        <v>12</v>
      </c>
      <c r="D8" s="16" t="s">
        <v>13</v>
      </c>
      <c r="E8" s="46">
        <f>TAB!I5</f>
        <v>5</v>
      </c>
      <c r="F8" s="47">
        <f>TAB!J5</f>
        <v>5</v>
      </c>
      <c r="G8" s="47">
        <f>TAB!K5</f>
        <v>5</v>
      </c>
      <c r="H8" s="47">
        <f>TAB!L5</f>
        <v>15</v>
      </c>
      <c r="I8" s="47">
        <f>TAB!M5</f>
        <v>10</v>
      </c>
      <c r="J8" s="47">
        <f>TAB!N5</f>
        <v>20</v>
      </c>
      <c r="K8" s="47">
        <f>TAB!O5</f>
        <v>160</v>
      </c>
      <c r="L8" s="48">
        <f>TAB!P5</f>
        <v>595</v>
      </c>
      <c r="M8" s="17">
        <f t="shared" si="0"/>
        <v>815</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86"/>
      <c r="C9" s="80"/>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hidden="1" customHeight="1" x14ac:dyDescent="0.2">
      <c r="B10" s="105" t="s">
        <v>47</v>
      </c>
      <c r="C10" s="103" t="s">
        <v>11</v>
      </c>
      <c r="D10" s="12" t="s">
        <v>13</v>
      </c>
      <c r="E10" s="49">
        <f>TAB!I6</f>
        <v>0</v>
      </c>
      <c r="F10" s="50">
        <f>TAB!J6</f>
        <v>0</v>
      </c>
      <c r="G10" s="44">
        <f>TAB!K6</f>
        <v>0</v>
      </c>
      <c r="H10" s="44">
        <f>TAB!L6</f>
        <v>0</v>
      </c>
      <c r="I10" s="44">
        <f>TAB!M6</f>
        <v>0</v>
      </c>
      <c r="J10" s="44">
        <f>TAB!N6</f>
        <v>0</v>
      </c>
      <c r="K10" s="44">
        <f>TAB!O6</f>
        <v>0</v>
      </c>
      <c r="L10" s="45">
        <f>TAB!P6</f>
        <v>0</v>
      </c>
      <c r="M10" s="13">
        <f t="shared" ref="M10" si="1">SUM(E10:L10)</f>
        <v>0</v>
      </c>
      <c r="N10" s="52"/>
      <c r="O10" s="11"/>
      <c r="P10" s="11"/>
      <c r="Q10" s="11"/>
      <c r="R10" s="11"/>
      <c r="S10" s="11"/>
      <c r="T10" s="11"/>
      <c r="U10" s="11"/>
      <c r="V10" s="11"/>
      <c r="W10" s="11"/>
      <c r="X10" s="11"/>
      <c r="Y10" s="11"/>
      <c r="Z10" s="11"/>
      <c r="AA10" s="11"/>
      <c r="AB10" s="11"/>
      <c r="AC10" s="11"/>
      <c r="AD10" s="11"/>
      <c r="AE10" s="11"/>
      <c r="AF10" s="11"/>
      <c r="AG10" s="52"/>
      <c r="AH10" s="52"/>
    </row>
    <row r="11" spans="2:34" ht="24" hidden="1" customHeight="1" x14ac:dyDescent="0.2">
      <c r="B11" s="106"/>
      <c r="C11" s="10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hidden="1" customHeight="1" x14ac:dyDescent="0.2">
      <c r="B12" s="106" t="s">
        <v>33</v>
      </c>
      <c r="C12" s="79"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hidden="1" customHeight="1" thickBot="1" x14ac:dyDescent="0.25">
      <c r="B13" s="107"/>
      <c r="C13" s="80"/>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105" t="s">
        <v>45</v>
      </c>
      <c r="C14" s="10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106"/>
      <c r="C15" s="10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106"/>
      <c r="C16" s="79"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107"/>
      <c r="C17" s="80"/>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hidden="1" customHeight="1" x14ac:dyDescent="0.2">
      <c r="B18" s="105" t="s">
        <v>48</v>
      </c>
      <c r="C18" s="103" t="s">
        <v>11</v>
      </c>
      <c r="D18" s="12" t="s">
        <v>13</v>
      </c>
      <c r="E18" s="49">
        <f>TAB!I10</f>
        <v>0</v>
      </c>
      <c r="F18" s="49">
        <f>TAB!J10</f>
        <v>0</v>
      </c>
      <c r="G18" s="49">
        <f>TAB!K10</f>
        <v>0</v>
      </c>
      <c r="H18" s="49">
        <f>TAB!L10</f>
        <v>0</v>
      </c>
      <c r="I18" s="49">
        <f>TAB!M10</f>
        <v>0</v>
      </c>
      <c r="J18" s="49">
        <f>TAB!N10</f>
        <v>0</v>
      </c>
      <c r="K18" s="49">
        <f>TAB!O10</f>
        <v>0</v>
      </c>
      <c r="L18" s="49">
        <f>TAB!P10</f>
        <v>0</v>
      </c>
      <c r="M18" s="13">
        <f t="shared" ref="M18" si="3">SUM(E18:L18)</f>
        <v>0</v>
      </c>
      <c r="N18" s="52"/>
      <c r="O18" s="11"/>
      <c r="P18" s="11"/>
      <c r="Q18" s="11"/>
      <c r="R18" s="11"/>
      <c r="S18" s="11"/>
      <c r="T18" s="11"/>
      <c r="U18" s="11"/>
      <c r="V18" s="11"/>
      <c r="W18" s="11"/>
      <c r="X18" s="11"/>
      <c r="Y18" s="11"/>
      <c r="Z18" s="11"/>
      <c r="AA18" s="11"/>
      <c r="AB18" s="11"/>
      <c r="AC18" s="11"/>
      <c r="AD18" s="11"/>
      <c r="AE18" s="11"/>
      <c r="AF18" s="11"/>
      <c r="AG18" s="52"/>
      <c r="AH18" s="52"/>
    </row>
    <row r="19" spans="2:34" ht="24" hidden="1" customHeight="1" x14ac:dyDescent="0.2">
      <c r="B19" s="106"/>
      <c r="C19" s="10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hidden="1" customHeight="1" x14ac:dyDescent="0.2">
      <c r="B20" s="106"/>
      <c r="C20" s="79"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hidden="1" customHeight="1" thickBot="1" x14ac:dyDescent="0.25">
      <c r="B21" s="107"/>
      <c r="C21" s="80"/>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110" t="s">
        <v>14</v>
      </c>
      <c r="C24" s="111"/>
      <c r="D24" s="111"/>
      <c r="E24" s="111"/>
      <c r="F24" s="111"/>
      <c r="G24" s="23"/>
      <c r="H24" s="23"/>
      <c r="I24" s="23"/>
      <c r="J24" s="108" t="s">
        <v>15</v>
      </c>
      <c r="K24" s="109"/>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97" t="s">
        <v>17</v>
      </c>
      <c r="C25" s="98"/>
      <c r="D25" s="98"/>
      <c r="E25" s="98"/>
      <c r="F25" s="98"/>
      <c r="G25" s="98"/>
      <c r="H25" s="98"/>
      <c r="I25" s="98"/>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96" t="s">
        <v>27</v>
      </c>
      <c r="C27" s="96"/>
      <c r="D27" s="96"/>
      <c r="E27" s="96"/>
      <c r="F27" s="96"/>
      <c r="G27" s="96"/>
      <c r="H27" s="96"/>
      <c r="I27" s="96"/>
      <c r="J27" s="96"/>
      <c r="K27" s="96"/>
      <c r="L27" s="96"/>
      <c r="M27" s="9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96" t="s">
        <v>28</v>
      </c>
      <c r="C29" s="96"/>
      <c r="D29" s="96"/>
      <c r="E29" s="96"/>
      <c r="F29" s="96"/>
      <c r="G29" s="96"/>
      <c r="H29" s="96"/>
      <c r="I29" s="96"/>
      <c r="J29" s="96"/>
      <c r="K29" s="96"/>
      <c r="L29" s="96"/>
      <c r="M29" s="9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5">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I4" sqref="I4"/>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v>10</v>
      </c>
      <c r="J4" s="72">
        <v>20</v>
      </c>
      <c r="K4" s="72">
        <v>10</v>
      </c>
      <c r="L4" s="72">
        <v>20</v>
      </c>
      <c r="M4" s="72">
        <v>30</v>
      </c>
      <c r="N4" s="72">
        <v>70</v>
      </c>
      <c r="O4" s="72">
        <v>160</v>
      </c>
      <c r="P4" s="73">
        <v>165</v>
      </c>
    </row>
    <row r="5" spans="2:16" ht="30" customHeight="1" thickBot="1" x14ac:dyDescent="0.3">
      <c r="B5" s="26" t="s">
        <v>21</v>
      </c>
      <c r="D5" s="26">
        <v>3</v>
      </c>
      <c r="F5" s="116"/>
      <c r="G5" s="64" t="s">
        <v>12</v>
      </c>
      <c r="H5" s="65" t="s">
        <v>37</v>
      </c>
      <c r="I5" s="66">
        <v>5</v>
      </c>
      <c r="J5" s="66">
        <v>5</v>
      </c>
      <c r="K5" s="66">
        <v>5</v>
      </c>
      <c r="L5" s="66">
        <v>15</v>
      </c>
      <c r="M5" s="66">
        <v>10</v>
      </c>
      <c r="N5" s="66">
        <v>20</v>
      </c>
      <c r="O5" s="66">
        <v>160</v>
      </c>
      <c r="P5" s="74">
        <v>595</v>
      </c>
    </row>
    <row r="6" spans="2:16" ht="30" hidden="1" customHeight="1" thickTop="1" x14ac:dyDescent="0.25">
      <c r="F6" s="115" t="s">
        <v>41</v>
      </c>
      <c r="G6" s="55" t="s">
        <v>11</v>
      </c>
      <c r="H6" s="56" t="s">
        <v>37</v>
      </c>
      <c r="I6" s="63"/>
      <c r="J6" s="63"/>
      <c r="K6" s="63"/>
      <c r="L6" s="63"/>
      <c r="M6" s="63"/>
      <c r="N6" s="63"/>
      <c r="O6" s="63"/>
      <c r="P6" s="75"/>
    </row>
    <row r="7" spans="2:16" ht="30" hidden="1" customHeight="1" thickBot="1" x14ac:dyDescent="0.3">
      <c r="F7" s="116"/>
      <c r="G7" s="64" t="s">
        <v>12</v>
      </c>
      <c r="H7" s="65" t="s">
        <v>37</v>
      </c>
      <c r="I7" s="66"/>
      <c r="J7" s="66"/>
      <c r="K7" s="66"/>
      <c r="L7" s="66"/>
      <c r="M7" s="66"/>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hidden="1" customHeight="1" thickTop="1" x14ac:dyDescent="0.25">
      <c r="F10" s="117" t="s">
        <v>42</v>
      </c>
      <c r="G10" s="55" t="s">
        <v>11</v>
      </c>
      <c r="H10" s="56" t="s">
        <v>37</v>
      </c>
      <c r="I10" s="63"/>
      <c r="J10" s="63"/>
      <c r="K10" s="63"/>
      <c r="L10" s="63"/>
      <c r="M10" s="63"/>
      <c r="N10" s="63"/>
      <c r="O10" s="63"/>
      <c r="P10" s="75"/>
    </row>
    <row r="11" spans="2:16" ht="30" hidden="1" customHeight="1" thickBot="1" x14ac:dyDescent="0.3">
      <c r="F11" s="118"/>
      <c r="G11" s="64" t="s">
        <v>12</v>
      </c>
      <c r="H11" s="65" t="s">
        <v>37</v>
      </c>
      <c r="I11" s="66"/>
      <c r="J11" s="66"/>
      <c r="K11" s="66"/>
      <c r="L11" s="66"/>
      <c r="M11" s="66"/>
      <c r="N11" s="66"/>
      <c r="O11" s="66"/>
      <c r="P11" s="74"/>
    </row>
    <row r="12" spans="2:16" ht="15" customHeight="1" thickTop="1" x14ac:dyDescent="0.25">
      <c r="F12" s="28"/>
    </row>
    <row r="13" spans="2:16" x14ac:dyDescent="0.25">
      <c r="F13" s="60" t="s">
        <v>40</v>
      </c>
      <c r="G13" s="57" t="s">
        <v>21</v>
      </c>
    </row>
    <row r="14" spans="2:16" x14ac:dyDescent="0.25">
      <c r="F14" s="61" t="s">
        <v>39</v>
      </c>
      <c r="G14" s="58">
        <v>2</v>
      </c>
    </row>
    <row r="15" spans="2:16" x14ac:dyDescent="0.25">
      <c r="F15" s="61" t="s">
        <v>38</v>
      </c>
      <c r="G15" s="33">
        <v>48326</v>
      </c>
    </row>
    <row r="16" spans="2:16" x14ac:dyDescent="0.25">
      <c r="F16" s="62"/>
    </row>
    <row r="21" spans="6:6" x14ac:dyDescent="0.25">
      <c r="F21" s="26">
        <f>COUNT(TAB!I4:P4,TAB!I5:P5,TAB!I6:P6,TAB!I7:P7,TAB!I8:P8,TAB!I9:P9,TAB!I10:P10,TAB!I11:P11)</f>
        <v>16</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2018-09-15T18:41:25Z</dcterms:modified>
</cp:coreProperties>
</file>