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990" activeTab="0"/>
  </bookViews>
  <sheets>
    <sheet name="PR MENDELU" sheetId="1" r:id="rId1"/>
  </sheets>
  <definedNames>
    <definedName name="_xlnm.Print_Area" localSheetId="0">'PR MENDELU'!$A$1:$M$11</definedName>
  </definedNames>
  <calcPr fullCalcOnLoad="1"/>
</workbook>
</file>

<file path=xl/sharedStrings.xml><?xml version="1.0" encoding="utf-8"?>
<sst xmlns="http://schemas.openxmlformats.org/spreadsheetml/2006/main" count="30" uniqueCount="25">
  <si>
    <t>Požadovaný propagační předmět</t>
  </si>
  <si>
    <t>Specifikace předmětu</t>
  </si>
  <si>
    <t>cena za 1 ks v Kč bez DPH</t>
  </si>
  <si>
    <t>cena za 1 ks v Kč včetně DPH</t>
  </si>
  <si>
    <t xml:space="preserve">komodita č. </t>
  </si>
  <si>
    <t>Celková nabídková cena v Kč:</t>
  </si>
  <si>
    <t>Požadované logo/loga dle jednotného vizuálního stylu</t>
  </si>
  <si>
    <t>cena celkem v Kč bez DPH</t>
  </si>
  <si>
    <t>cena celkem v Kč včetně DPH</t>
  </si>
  <si>
    <t>Přepokládaný počet kusů</t>
  </si>
  <si>
    <t>bude upřesněno po výběru uchazeče</t>
  </si>
  <si>
    <t>Kuličkové pero EKO: Počet 2000 ks</t>
  </si>
  <si>
    <t>Kuličkové pero kovové: Počet 2500 Ks</t>
  </si>
  <si>
    <t>Pánské tričko krátký rukáv 18 ks (8xM, 10xL)</t>
  </si>
  <si>
    <t>Pánské tričko dlouhý rukáv 18 ks (8xM, 10xL)</t>
  </si>
  <si>
    <t>Dámské tričko krátký rukáv 70 ks (20xS, 30xM, 15xL, 5xXL)</t>
  </si>
  <si>
    <t>Dámské tričko 3/4 rukáv 40 ks (10xS, 20xM, 10xL)</t>
  </si>
  <si>
    <t>Pánské sportovní tričko krátký rukáv 150 g/m2. Složení: 100% bavlna organická, svinuté konce rukávů, žebrování u krku, kulatý výstřih. Potisk prsa: do 30 x 30 cm 2 barvy  Potisk záda:  do 10 x 10 cm 2 barvy. V 7 barevných variantách: černá - zelená světlá 4x, černá - žlutá 3x, černá - modrá 3x, černá - zelená tmavá 2x, černá - vínová 2x, černá - magenta 2x, černá - tyrkys 2x.  Rozměry výrobku +/-5%: velikost M délka 70 cm, šířka 52 cm / velikost L délka 73 cm, šířka 55 cm.</t>
  </si>
  <si>
    <t xml:space="preserve">Dámské sportovní tričko s krátkým rukávem, kulatý výstřih, vypasovaného střihu, barva bílá, 190 g/m2. Materiál: 100% bavlna - částečně počesaná - žerzej. Potisk prsa:  dvě barvy do velikosti 10 x 10cm. Potisk záda:  dvě barvy do velikosti 30 x 30 cm.  V 7 barevných variantách: černá-zelená světlá 12x, černá-žlutá 12x, černá-vínová 10, černá-modrá 12x, černá - zelená tmavá 12x, černá-tyrkys 6x, černá-magenta 6x. Rozměry velikostí +/-5%: S délka  61 cm, šířka 41 cm/ M délka 63 cm, šířka 44 cm / L délka 65 cm, šířka 47 cm / XL délka 67 cm, šířka 50 cm
</t>
  </si>
  <si>
    <t xml:space="preserve">Dámské tričko stretch 3/4 rukáv, barva bílá, přiléhavý střih, lodičkový výstřih, 146 g/m2. Materiál: 57% bavlna, 38% polyester, 5% elastan, postranní švy, dvojitě prošité rukávy a spodní lem. Potisk: přední strana potisk 2 barvy do velikosti 10 x 10, zadní strana potisk 2 barvy do velikosti 30 x 30. Rozměry velikostí: +/-5%: S délka 61 cm, šířka 37 cm / M délka 64, šířka 41 / L  délka 66 cm, šířka 47 cm. V 7 barevných variantách: černá-zelená světlá 9 ks, černá - žlutá 8 ks, černá -zelená tmavá 7 ks, černá - vínová 6 ks, černá-magenta 5 ks, černá - tyrkys 5 ks.  
</t>
  </si>
  <si>
    <t xml:space="preserve">Pánské sportovní tričko s dlouhým rukávem a kulatým výstřihem 145 g/m2. Složení: 100% bavlna. Potisk prsa: 2 barvy do 10 x 10 cm. Potisk záda: 2 barvy do 30 x 30 cm. V 7 barevných variantách: černá-zelená světlá 4x, černá-žlutá 3x, černá-vínová 2x, černá-modrá 3x,černá-zelená tmavá 2x, černá - tyrkys 2x, černá-magenta 2x. Rozměry velikostí: M délka 72 cm, šířka 51 cm /  L délka 74 cm, šířka 54 cm.  </t>
  </si>
  <si>
    <r>
      <t xml:space="preserve">Kuličkové pero z recyklovaného papíru s korkovým povrchem a zelenými plastovými částmi s modrou náplní. Průměr 9 mm, délka 138 mm, prostor pro potisk do 44 x 5 mm. </t>
    </r>
    <r>
      <rPr>
        <sz val="12"/>
        <rFont val="Calibri"/>
        <family val="2"/>
      </rPr>
      <t xml:space="preserve">    </t>
    </r>
  </si>
  <si>
    <r>
      <t xml:space="preserve">Kovová propiska s lesklým povrchem v zelené barvě. Materiál hliník, náplň velkoobsahová. </t>
    </r>
    <r>
      <rPr>
        <sz val="12"/>
        <rFont val="Calibri"/>
        <family val="2"/>
      </rPr>
      <t xml:space="preserve"> Rozměr: 149 x 9 mm. Potisk do 44 x 5 mm.</t>
    </r>
  </si>
  <si>
    <t xml:space="preserve"> obrázek dodávaného předmětu</t>
  </si>
  <si>
    <t>orientační náhled požadovaného předmětu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</si>
</sst>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2" fillId="33" borderId="0" xfId="0" applyFont="1" applyFill="1" applyBorder="1" applyAlignment="1">
      <alignment horizontal="left"/>
    </xf>
    <xf numFmtId="164" fontId="22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164" fontId="37" fillId="34" borderId="10" xfId="0" applyNumberFormat="1" applyFont="1" applyFill="1" applyBorder="1" applyAlignment="1">
      <alignment/>
    </xf>
    <xf numFmtId="164" fontId="37" fillId="34" borderId="11" xfId="0" applyNumberFormat="1" applyFont="1" applyFill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4" fontId="2" fillId="35" borderId="13" xfId="0" applyNumberFormat="1" applyFont="1" applyFill="1" applyBorder="1" applyAlignment="1" applyProtection="1">
      <alignment vertical="center"/>
      <protection locked="0"/>
    </xf>
    <xf numFmtId="164" fontId="2" fillId="35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34" borderId="16" xfId="0" applyFont="1" applyFill="1" applyBorder="1" applyAlignment="1">
      <alignment horizontal="right"/>
    </xf>
    <xf numFmtId="0" fontId="37" fillId="34" borderId="17" xfId="0" applyFont="1" applyFill="1" applyBorder="1" applyAlignment="1">
      <alignment horizontal="right"/>
    </xf>
    <xf numFmtId="0" fontId="37" fillId="34" borderId="18" xfId="0" applyFont="1" applyFill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8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7" fontId="2" fillId="0" borderId="1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35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/>
    </xf>
    <xf numFmtId="4" fontId="22" fillId="0" borderId="28" xfId="0" applyNumberFormat="1" applyFont="1" applyBorder="1" applyAlignment="1" applyProtection="1">
      <alignment horizontal="center" vertical="center" wrapText="1"/>
      <protection locked="0"/>
    </xf>
    <xf numFmtId="4" fontId="0" fillId="0" borderId="28" xfId="0" applyNumberFormat="1" applyBorder="1" applyAlignment="1" applyProtection="1">
      <alignment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9</xdr:row>
      <xdr:rowOff>0</xdr:rowOff>
    </xdr:from>
    <xdr:ext cx="304800" cy="304800"/>
    <xdr:sp>
      <xdr:nvSpPr>
        <xdr:cNvPr id="1" name="AutoShape 1" descr="Výsledek obrázku pro plastový reflexní p&amp;rcaron;ív&amp;ecaron;sek"/>
        <xdr:cNvSpPr>
          <a:spLocks noChangeAspect="1"/>
        </xdr:cNvSpPr>
      </xdr:nvSpPr>
      <xdr:spPr>
        <a:xfrm>
          <a:off x="10763250" y="2342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5715000" cy="4267200"/>
    <xdr:sp>
      <xdr:nvSpPr>
        <xdr:cNvPr id="2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/>
        </xdr:cNvSpPr>
      </xdr:nvSpPr>
      <xdr:spPr>
        <a:xfrm>
          <a:off x="10763250" y="23421975"/>
          <a:ext cx="5715000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314325"/>
    <xdr:sp>
      <xdr:nvSpPr>
        <xdr:cNvPr id="3" name="AutoShape 2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vdcTwNEMgU20N0_Qux9yggDpWhUMgNQYYSwm1rvSTcfq9BullA2rsBbIDCu0W-E3tBSTf0H-tgs.&amp;isImagePreview=True"/>
        <xdr:cNvSpPr>
          <a:spLocks noChangeAspect="1"/>
        </xdr:cNvSpPr>
      </xdr:nvSpPr>
      <xdr:spPr>
        <a:xfrm>
          <a:off x="10763250" y="23421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314325"/>
    <xdr:sp>
      <xdr:nvSpPr>
        <xdr:cNvPr id="4" name="AutoShape 4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CeLyPaMZ60-zI6IRp1px1wB4PhwMgNQYQu3rZN5C0dHFNfEWhsKJcTu9yCbR_LHPxz0TVFxuHMc.&amp;isImagePreview=True"/>
        <xdr:cNvSpPr>
          <a:spLocks noChangeAspect="1"/>
        </xdr:cNvSpPr>
      </xdr:nvSpPr>
      <xdr:spPr>
        <a:xfrm>
          <a:off x="10763250" y="23421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304800"/>
    <xdr:sp>
      <xdr:nvSpPr>
        <xdr:cNvPr id="5" name="AutoShape 10" descr="Sada 3 nástroje na víno v pouzdře - TUBUS"/>
        <xdr:cNvSpPr>
          <a:spLocks noChangeAspect="1"/>
        </xdr:cNvSpPr>
      </xdr:nvSpPr>
      <xdr:spPr>
        <a:xfrm>
          <a:off x="10763250" y="2342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304800" cy="304800"/>
    <xdr:sp>
      <xdr:nvSpPr>
        <xdr:cNvPr id="6" name="AutoShape 11" descr="Sada 3 nástroje na víno v pouzdře - TUBUS"/>
        <xdr:cNvSpPr>
          <a:spLocks noChangeAspect="1"/>
        </xdr:cNvSpPr>
      </xdr:nvSpPr>
      <xdr:spPr>
        <a:xfrm>
          <a:off x="10763250" y="2342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304800" cy="304800"/>
    <xdr:sp>
      <xdr:nvSpPr>
        <xdr:cNvPr id="7" name="AutoShape 1" descr="https://outlook.office.com/owa/service.svc/s/GetAttachmentThumbnail?id=AAMkAGZlYmUwYTgzLWIyNjQtNDZiNy05ZTY0LWM3NDE0MWI4ZDhhZABGAAAAAAAjCGIN4x8ZT51QswQ4r4nfBwByS0h5ZYRHTZObr2voxq8EAAAAfxnvAACrPJcKX4zwQqK6mW1fL1K%2BAANIP8YKAAABEgAQABPG8HAHVgdEpirwraly6m4%3D&amp;thumbnailType=2&amp;X-OWA-CANARY=Zuhi-6Yn_k-LljF4HiJ_PhBKSLUngNQY6a-YqgSqQbzLw_JW5yDx3wcZOATB5mf_f6AxKvxQ0Ss."/>
        <xdr:cNvSpPr>
          <a:spLocks noChangeAspect="1"/>
        </xdr:cNvSpPr>
      </xdr:nvSpPr>
      <xdr:spPr>
        <a:xfrm>
          <a:off x="10763250" y="1038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133350</xdr:colOff>
      <xdr:row>6</xdr:row>
      <xdr:rowOff>1400175</xdr:rowOff>
    </xdr:from>
    <xdr:to>
      <xdr:col>10</xdr:col>
      <xdr:colOff>1933575</xdr:colOff>
      <xdr:row>6</xdr:row>
      <xdr:rowOff>3848100</xdr:rowOff>
    </xdr:to>
    <xdr:pic>
      <xdr:nvPicPr>
        <xdr:cNvPr id="8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6383000"/>
          <a:ext cx="18002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742950</xdr:rowOff>
    </xdr:from>
    <xdr:to>
      <xdr:col>10</xdr:col>
      <xdr:colOff>1971675</xdr:colOff>
      <xdr:row>5</xdr:row>
      <xdr:rowOff>2771775</xdr:rowOff>
    </xdr:to>
    <xdr:pic>
      <xdr:nvPicPr>
        <xdr:cNvPr id="9" name="Obrázek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5650" y="12087225"/>
          <a:ext cx="1819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7</xdr:row>
      <xdr:rowOff>381000</xdr:rowOff>
    </xdr:from>
    <xdr:to>
      <xdr:col>10</xdr:col>
      <xdr:colOff>1809750</xdr:colOff>
      <xdr:row>7</xdr:row>
      <xdr:rowOff>2647950</xdr:rowOff>
    </xdr:to>
    <xdr:pic>
      <xdr:nvPicPr>
        <xdr:cNvPr id="10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87075" y="20078700"/>
          <a:ext cx="16859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209550</xdr:rowOff>
    </xdr:from>
    <xdr:to>
      <xdr:col>10</xdr:col>
      <xdr:colOff>1952625</xdr:colOff>
      <xdr:row>4</xdr:row>
      <xdr:rowOff>2876550</xdr:rowOff>
    </xdr:to>
    <xdr:pic>
      <xdr:nvPicPr>
        <xdr:cNvPr id="11" name="Obrázek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44225" y="8143875"/>
          <a:ext cx="17716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295275</xdr:rowOff>
    </xdr:from>
    <xdr:to>
      <xdr:col>10</xdr:col>
      <xdr:colOff>2038350</xdr:colOff>
      <xdr:row>2</xdr:row>
      <xdr:rowOff>2266950</xdr:rowOff>
    </xdr:to>
    <xdr:pic>
      <xdr:nvPicPr>
        <xdr:cNvPr id="12" name="Obráze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29925" y="1333500"/>
          <a:ext cx="1971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</xdr:row>
      <xdr:rowOff>657225</xdr:rowOff>
    </xdr:from>
    <xdr:to>
      <xdr:col>10</xdr:col>
      <xdr:colOff>2000250</xdr:colOff>
      <xdr:row>3</xdr:row>
      <xdr:rowOff>1495425</xdr:rowOff>
    </xdr:to>
    <xdr:pic>
      <xdr:nvPicPr>
        <xdr:cNvPr id="13" name="Obrázek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25175" y="4953000"/>
          <a:ext cx="1838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G7">
      <selection activeCell="O3" sqref="O3"/>
    </sheetView>
  </sheetViews>
  <sheetFormatPr defaultColWidth="9.140625" defaultRowHeight="15"/>
  <cols>
    <col min="1" max="1" width="6.7109375" style="4" customWidth="1"/>
    <col min="2" max="2" width="15.421875" style="0" customWidth="1"/>
    <col min="3" max="3" width="35.8515625" style="10" customWidth="1"/>
    <col min="4" max="4" width="10.57421875" style="0" customWidth="1"/>
    <col min="5" max="5" width="17.421875" style="0" customWidth="1"/>
    <col min="6" max="6" width="15.7109375" style="0" customWidth="1"/>
    <col min="7" max="7" width="14.140625" style="2" customWidth="1"/>
    <col min="8" max="8" width="13.140625" style="2" customWidth="1"/>
    <col min="9" max="9" width="16.140625" style="2" customWidth="1"/>
    <col min="10" max="10" width="16.28125" style="2" customWidth="1"/>
    <col min="11" max="11" width="31.57421875" style="0" customWidth="1"/>
    <col min="12" max="12" width="46.140625" style="7" customWidth="1"/>
    <col min="13" max="13" width="9.140625" style="7" customWidth="1"/>
    <col min="14" max="14" width="17.8515625" style="0" customWidth="1"/>
  </cols>
  <sheetData>
    <row r="1" spans="1:10" ht="16.5" thickBot="1">
      <c r="A1" s="24"/>
      <c r="B1" s="25"/>
      <c r="C1" s="25"/>
      <c r="D1" s="25"/>
      <c r="E1" s="25"/>
      <c r="F1" s="25"/>
      <c r="G1" s="25"/>
      <c r="H1" s="25"/>
      <c r="I1" s="25"/>
      <c r="J1" s="25"/>
    </row>
    <row r="2" spans="1:13" s="1" customFormat="1" ht="65.25" customHeight="1" thickBot="1">
      <c r="A2" s="30" t="s">
        <v>4</v>
      </c>
      <c r="B2" s="31" t="s">
        <v>0</v>
      </c>
      <c r="C2" s="32" t="s">
        <v>1</v>
      </c>
      <c r="D2" s="33" t="s">
        <v>6</v>
      </c>
      <c r="E2" s="34"/>
      <c r="F2" s="31" t="s">
        <v>9</v>
      </c>
      <c r="G2" s="31" t="s">
        <v>2</v>
      </c>
      <c r="H2" s="31" t="s">
        <v>3</v>
      </c>
      <c r="I2" s="31" t="s">
        <v>7</v>
      </c>
      <c r="J2" s="31" t="s">
        <v>8</v>
      </c>
      <c r="K2" s="35" t="s">
        <v>24</v>
      </c>
      <c r="L2" s="36" t="s">
        <v>23</v>
      </c>
      <c r="M2" s="8"/>
    </row>
    <row r="3" spans="1:13" s="1" customFormat="1" ht="256.5" customHeight="1" thickBot="1">
      <c r="A3" s="37">
        <v>1</v>
      </c>
      <c r="B3" s="15" t="s">
        <v>11</v>
      </c>
      <c r="C3" s="38" t="s">
        <v>21</v>
      </c>
      <c r="D3" s="39" t="s">
        <v>10</v>
      </c>
      <c r="E3" s="40"/>
      <c r="F3" s="41">
        <v>2000</v>
      </c>
      <c r="G3" s="42">
        <v>0</v>
      </c>
      <c r="H3" s="42">
        <f>PRODUCT(G3,1.21)</f>
        <v>0</v>
      </c>
      <c r="I3" s="43">
        <f aca="true" t="shared" si="0" ref="I3:I8">F3*G3</f>
        <v>0</v>
      </c>
      <c r="J3" s="43">
        <f aca="true" t="shared" si="1" ref="J3:J8">I3*1.21</f>
        <v>0</v>
      </c>
      <c r="K3" s="52"/>
      <c r="L3" s="55"/>
      <c r="M3" s="8"/>
    </row>
    <row r="4" spans="1:13" s="14" customFormat="1" ht="286.5" customHeight="1" thickBot="1">
      <c r="A4" s="37">
        <v>2</v>
      </c>
      <c r="B4" s="15" t="s">
        <v>12</v>
      </c>
      <c r="C4" s="38" t="s">
        <v>22</v>
      </c>
      <c r="D4" s="39" t="s">
        <v>10</v>
      </c>
      <c r="E4" s="40"/>
      <c r="F4" s="41">
        <v>2500</v>
      </c>
      <c r="G4" s="42">
        <v>0</v>
      </c>
      <c r="H4" s="42">
        <f>PRODUCT(G4,1.21)</f>
        <v>0</v>
      </c>
      <c r="I4" s="43">
        <f>F4*G4</f>
        <v>0</v>
      </c>
      <c r="J4" s="43">
        <f>F4*H4</f>
        <v>0</v>
      </c>
      <c r="K4" s="52"/>
      <c r="L4" s="55"/>
      <c r="M4" s="8"/>
    </row>
    <row r="5" spans="1:13" s="13" customFormat="1" ht="268.5" customHeight="1" thickBot="1">
      <c r="A5" s="37">
        <v>3</v>
      </c>
      <c r="B5" s="15" t="s">
        <v>13</v>
      </c>
      <c r="C5" s="38" t="s">
        <v>17</v>
      </c>
      <c r="D5" s="39" t="s">
        <v>10</v>
      </c>
      <c r="E5" s="40"/>
      <c r="F5" s="41">
        <v>18</v>
      </c>
      <c r="G5" s="42">
        <v>0</v>
      </c>
      <c r="H5" s="42">
        <f>PRODUCT(G5,1.21)</f>
        <v>0</v>
      </c>
      <c r="I5" s="43">
        <f t="shared" si="0"/>
        <v>0</v>
      </c>
      <c r="J5" s="43">
        <f>F5*H5</f>
        <v>0</v>
      </c>
      <c r="K5" s="52"/>
      <c r="L5" s="55"/>
      <c r="M5" s="8"/>
    </row>
    <row r="6" spans="1:13" s="3" customFormat="1" ht="286.5" customHeight="1" thickBot="1">
      <c r="A6" s="44">
        <v>4</v>
      </c>
      <c r="B6" s="15" t="s">
        <v>14</v>
      </c>
      <c r="C6" s="38" t="s">
        <v>20</v>
      </c>
      <c r="D6" s="50" t="s">
        <v>10</v>
      </c>
      <c r="E6" s="51"/>
      <c r="F6" s="45">
        <v>18</v>
      </c>
      <c r="G6" s="46">
        <v>0</v>
      </c>
      <c r="H6" s="42">
        <f>PRODUCT(G6,1.21)</f>
        <v>0</v>
      </c>
      <c r="I6" s="47">
        <f t="shared" si="0"/>
        <v>0</v>
      </c>
      <c r="J6" s="47">
        <f t="shared" si="1"/>
        <v>0</v>
      </c>
      <c r="K6" s="53"/>
      <c r="L6" s="56"/>
      <c r="M6" s="9"/>
    </row>
    <row r="7" spans="1:13" s="3" customFormat="1" ht="371.25" customHeight="1" thickBot="1">
      <c r="A7" s="37">
        <v>5</v>
      </c>
      <c r="B7" s="15" t="s">
        <v>15</v>
      </c>
      <c r="C7" s="48" t="s">
        <v>18</v>
      </c>
      <c r="D7" s="39" t="s">
        <v>10</v>
      </c>
      <c r="E7" s="40"/>
      <c r="F7" s="45">
        <v>70</v>
      </c>
      <c r="G7" s="46">
        <v>0</v>
      </c>
      <c r="H7" s="42">
        <f>PRODUCT(G7,1.21)</f>
        <v>0</v>
      </c>
      <c r="I7" s="47">
        <f t="shared" si="0"/>
        <v>0</v>
      </c>
      <c r="J7" s="47">
        <f t="shared" si="1"/>
        <v>0</v>
      </c>
      <c r="K7" s="54"/>
      <c r="L7" s="56"/>
      <c r="M7" s="9"/>
    </row>
    <row r="8" spans="1:13" s="3" customFormat="1" ht="277.5" customHeight="1" thickBot="1">
      <c r="A8" s="44">
        <v>6</v>
      </c>
      <c r="B8" s="15" t="s">
        <v>16</v>
      </c>
      <c r="C8" s="38" t="s">
        <v>19</v>
      </c>
      <c r="D8" s="39" t="s">
        <v>10</v>
      </c>
      <c r="E8" s="40"/>
      <c r="F8" s="45">
        <v>40</v>
      </c>
      <c r="G8" s="46">
        <v>0</v>
      </c>
      <c r="H8" s="42">
        <f>PRODUCT(G8,1.21)</f>
        <v>0</v>
      </c>
      <c r="I8" s="47">
        <f t="shared" si="0"/>
        <v>0</v>
      </c>
      <c r="J8" s="47">
        <f t="shared" si="1"/>
        <v>0</v>
      </c>
      <c r="K8" s="54"/>
      <c r="L8" s="56"/>
      <c r="M8" s="9"/>
    </row>
    <row r="9" spans="1:13" s="3" customFormat="1" ht="15.75">
      <c r="A9" s="22"/>
      <c r="B9" s="21"/>
      <c r="C9" s="49"/>
      <c r="D9" s="23"/>
      <c r="E9" s="23"/>
      <c r="F9" s="16"/>
      <c r="G9" s="17"/>
      <c r="H9" s="18"/>
      <c r="I9" s="19"/>
      <c r="J9" s="20"/>
      <c r="K9"/>
      <c r="L9" s="9"/>
      <c r="M9" s="9"/>
    </row>
    <row r="10" spans="1:10" ht="16.5" thickBot="1">
      <c r="A10" s="26" t="s">
        <v>5</v>
      </c>
      <c r="B10" s="27"/>
      <c r="C10" s="27"/>
      <c r="D10" s="27"/>
      <c r="E10" s="27"/>
      <c r="F10" s="27"/>
      <c r="G10" s="27"/>
      <c r="H10" s="28"/>
      <c r="I10" s="11">
        <f>SUM(I3:I9)</f>
        <v>0</v>
      </c>
      <c r="J10" s="12">
        <f>SUM(J3:J9)</f>
        <v>0</v>
      </c>
    </row>
    <row r="11" spans="1:10" ht="15">
      <c r="A11" s="29"/>
      <c r="B11" s="29"/>
      <c r="C11" s="29"/>
      <c r="D11" s="5"/>
      <c r="E11" s="5"/>
      <c r="F11" s="5"/>
      <c r="G11" s="5"/>
      <c r="H11" s="6"/>
      <c r="I11" s="6"/>
      <c r="J11" s="6"/>
    </row>
    <row r="12" ht="0.75" customHeight="1"/>
    <row r="13" ht="0.75" customHeight="1"/>
    <row r="14" ht="0.75" customHeight="1"/>
    <row r="15" ht="0.75" customHeight="1"/>
    <row r="16" ht="0.75" customHeight="1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</sheetData>
  <sheetProtection password="C88C" sheet="1"/>
  <mergeCells count="11">
    <mergeCell ref="D3:E3"/>
    <mergeCell ref="D9:E9"/>
    <mergeCell ref="D4:E4"/>
    <mergeCell ref="D5:E5"/>
    <mergeCell ref="A1:J1"/>
    <mergeCell ref="A10:H10"/>
    <mergeCell ref="A11:C11"/>
    <mergeCell ref="D2:E2"/>
    <mergeCell ref="D6:E6"/>
    <mergeCell ref="D7:E7"/>
    <mergeCell ref="D8:E8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55" r:id="rId2"/>
  <headerFooter>
    <oddHeader>&amp;CPříloha č. 2 Technická specifikace - část 2 Propagační předměty pro  Oddělení public relations</oddHeader>
    <oddFooter>&amp;C&amp;P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Korekce</cp:lastModifiedBy>
  <cp:lastPrinted>2018-09-13T16:49:02Z</cp:lastPrinted>
  <dcterms:created xsi:type="dcterms:W3CDTF">2016-02-22T09:09:25Z</dcterms:created>
  <dcterms:modified xsi:type="dcterms:W3CDTF">2018-09-13T16:49:42Z</dcterms:modified>
  <cp:category/>
  <cp:version/>
  <cp:contentType/>
  <cp:contentStatus/>
</cp:coreProperties>
</file>