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680" windowHeight="663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<sst xmlns="http://schemas.openxmlformats.org/spreadsheetml/2006/main" count="57" uniqueCount="42">
  <si>
    <t xml:space="preserve">VÝPIS ATYPICKÉHO NÁBYTKU </t>
  </si>
  <si>
    <t>OZNAČENÍ</t>
  </si>
  <si>
    <t>NÁZEV VÝROBKU</t>
  </si>
  <si>
    <t>POPIS VÝROBKU</t>
  </si>
  <si>
    <t>ROZMĚRY (šířka x výška x hloubka) v mm</t>
  </si>
  <si>
    <t>MÍSTNOST</t>
  </si>
  <si>
    <t>POČET KS CELKEM</t>
  </si>
  <si>
    <t>cena v Kč bez DPH/ks (s montáží a dopravou)</t>
  </si>
  <si>
    <t xml:space="preserve"> cena v Kč bez DPH celkem za položku</t>
  </si>
  <si>
    <t>ID 1a</t>
  </si>
  <si>
    <t xml:space="preserve">Skříň elektronické zabezpečení výuky </t>
  </si>
  <si>
    <t>1400/1000/800</t>
  </si>
  <si>
    <t>B11</t>
  </si>
  <si>
    <t>ID 1b</t>
  </si>
  <si>
    <t>Katedra</t>
  </si>
  <si>
    <t>2800/850/800</t>
  </si>
  <si>
    <t>ID 5</t>
  </si>
  <si>
    <t>Skříň na nerosty kombinovaná</t>
  </si>
  <si>
    <t>6000/2000+2000/920</t>
  </si>
  <si>
    <t>ID 6</t>
  </si>
  <si>
    <t>Vestavěná skříň na nerosty kombinovaná</t>
  </si>
  <si>
    <t>ID 7</t>
  </si>
  <si>
    <t xml:space="preserve">Vestavěná skříň na nerosty + vitrína </t>
  </si>
  <si>
    <t>890/2000+2000/780</t>
  </si>
  <si>
    <t>ID 8</t>
  </si>
  <si>
    <t>Obložení kolem skříně</t>
  </si>
  <si>
    <t>viz. popis výrobku</t>
  </si>
  <si>
    <t>celková cena za atypický nábytek bez DPH</t>
  </si>
  <si>
    <t xml:space="preserve">VÝPIS TYPIZOVANÉHO NÁBYTKU </t>
  </si>
  <si>
    <t>ID 10</t>
  </si>
  <si>
    <t>Zatemnění okna místnosti</t>
  </si>
  <si>
    <t>celková cena za typizovaný nábytek bez DPH</t>
  </si>
  <si>
    <t>celková cena za atypický + typizovaný nábytek</t>
  </si>
  <si>
    <t>skříň: 1290/2000+2000/780 zásuvka: 1210/300/7730</t>
  </si>
  <si>
    <r>
      <rPr>
        <b/>
        <sz val="11"/>
        <rFont val="Calibri"/>
        <family val="2"/>
        <scheme val="minor"/>
      </rPr>
      <t>Skříň elektronické zabezpečení výuky:</t>
    </r>
    <r>
      <rPr>
        <sz val="11"/>
        <rFont val="Calibri"/>
        <family val="2"/>
        <scheme val="minor"/>
      </rPr>
      <t xml:space="preserve"> 16-18 mm DTD - laminovaná, provedení buk shodný s katedrou, v horní části s vertikálně posuvnými žaluzovými dveřmi - šířka 700 mm, v dolní části dveře se samozavíracími závěsy. Všechny čtyři dvířka opatřit skříňkovými elektrickými zámky. </t>
    </r>
    <r>
      <rPr>
        <b/>
        <sz val="11"/>
        <rFont val="Calibri"/>
        <family val="2"/>
        <scheme val="minor"/>
      </rPr>
      <t>Viz projektová dokumentace - příloha 5</t>
    </r>
  </si>
  <si>
    <r>
      <rPr>
        <b/>
        <sz val="11"/>
        <rFont val="Calibri"/>
        <family val="2"/>
        <scheme val="minor"/>
      </rPr>
      <t>Katedra:</t>
    </r>
    <r>
      <rPr>
        <sz val="11"/>
        <rFont val="Calibri"/>
        <family val="2"/>
        <scheme val="minor"/>
      </rPr>
      <t xml:space="preserve"> DTD - laminovaná dezén buk, 25-35 mm, horní deska ohraněná, všechny hrany desky zaobleny min R 2.5 mm.</t>
    </r>
    <r>
      <rPr>
        <b/>
        <sz val="11"/>
        <rFont val="Calibri"/>
        <family val="2"/>
        <scheme val="minor"/>
      </rPr>
      <t xml:space="preserve"> Viz projektová dokumentace - příloha 5</t>
    </r>
  </si>
  <si>
    <r>
      <rPr>
        <b/>
        <sz val="11"/>
        <rFont val="Calibri"/>
        <family val="2"/>
        <scheme val="minor"/>
      </rPr>
      <t xml:space="preserve">Skříň na nerosty kombinovaná: </t>
    </r>
    <r>
      <rPr>
        <sz val="11"/>
        <rFont val="Calibri"/>
        <family val="2"/>
        <scheme val="minor"/>
      </rPr>
      <t xml:space="preserve">zadní část učebny (rozdělena na dvě části: spodní v. 200 cm a horní v. 200 cm. Spodní (2x) i horní část (2x) bude osazena volnými posuvnými skládacími dveřmi. U všech skládacích dveří na obou jejich stranách osadit skříňkové elektrické zámky (celkem 8 ks). </t>
    </r>
    <r>
      <rPr>
        <b/>
        <sz val="11"/>
        <rFont val="Calibri"/>
        <family val="2"/>
        <scheme val="minor"/>
      </rPr>
      <t>Viz projektová dokumentace - příloha 1</t>
    </r>
  </si>
  <si>
    <r>
      <rPr>
        <b/>
        <sz val="11"/>
        <rFont val="Calibri"/>
        <family val="2"/>
        <scheme val="minor"/>
      </rPr>
      <t>Vestavěná skříň na nerosty kombinovaná + zásuvky:</t>
    </r>
    <r>
      <rPr>
        <sz val="11"/>
        <rFont val="Calibri"/>
        <family val="2"/>
        <scheme val="minor"/>
      </rPr>
      <t xml:space="preserve"> rozdělena na dvě části: spodní v. 200 cm, horní v. 200 cm; ve spodní části skříně police + 6 zásuvek. U obou dvířek osadit skříňkové elektrické zámky. </t>
    </r>
    <r>
      <rPr>
        <b/>
        <sz val="11"/>
        <rFont val="Calibri"/>
        <family val="2"/>
        <scheme val="minor"/>
      </rPr>
      <t>Viz projektová dokumentace - příloha 2</t>
    </r>
  </si>
  <si>
    <r>
      <rPr>
        <b/>
        <sz val="11"/>
        <rFont val="Calibri"/>
        <family val="2"/>
        <scheme val="minor"/>
      </rPr>
      <t xml:space="preserve">Vestavěná skříň na nerosty + vitrína: </t>
    </r>
    <r>
      <rPr>
        <sz val="11"/>
        <rFont val="Calibri"/>
        <family val="2"/>
        <scheme val="minor"/>
      </rPr>
      <t xml:space="preserve">rozdělena na dvě části: v horní části skříň v. 200 cm se  skříňkovým elektrickým zámkem. Ve spodní části vitrína v 200 cm, osazena zámkem skleněných dveří. </t>
    </r>
    <r>
      <rPr>
        <b/>
        <sz val="11"/>
        <rFont val="Calibri"/>
        <family val="2"/>
        <scheme val="minor"/>
      </rPr>
      <t>Viz projektová dokumentace - příloha 3</t>
    </r>
  </si>
  <si>
    <r>
      <t>Obložení kolem skříně:</t>
    </r>
    <r>
      <rPr>
        <sz val="11"/>
        <rFont val="Calibri"/>
        <family val="2"/>
        <scheme val="minor"/>
      </rPr>
      <t xml:space="preserve"> kolem ID6 a ID 7; rozměry:  27 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.</t>
    </r>
    <r>
      <rPr>
        <b/>
        <sz val="11"/>
        <rFont val="Calibri"/>
        <family val="2"/>
        <scheme val="minor"/>
      </rPr>
      <t xml:space="preserve"> Viz projektová dokumentace - příloha 4</t>
    </r>
  </si>
  <si>
    <r>
      <rPr>
        <b/>
        <sz val="11"/>
        <rFont val="Calibri"/>
        <family val="2"/>
        <scheme val="minor"/>
      </rPr>
      <t>Rolety</t>
    </r>
    <r>
      <rPr>
        <sz val="11"/>
        <rFont val="Calibri"/>
        <family val="2"/>
        <scheme val="minor"/>
      </rPr>
      <t>, elektrické ovládání, š 1200 mm, výška okna 2600 mm + vodící lišty.</t>
    </r>
  </si>
  <si>
    <t>Technická specifikace + ceník - část 1: B11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</si>
</sst>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/>
      <top style="double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/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/>
    <xf numFmtId="0" fontId="4" fillId="0" borderId="0" xfId="0" applyFont="1"/>
    <xf numFmtId="3" fontId="4" fillId="0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4" fontId="4" fillId="2" borderId="7" xfId="0" applyNumberFormat="1" applyFont="1" applyFill="1" applyBorder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/>
    </xf>
    <xf numFmtId="0" fontId="4" fillId="0" borderId="5" xfId="0" applyFont="1" applyBorder="1" applyAlignment="1">
      <alignment horizontal="left" vertical="top"/>
    </xf>
    <xf numFmtId="0" fontId="5" fillId="0" borderId="6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44" fontId="4" fillId="0" borderId="9" xfId="0" applyNumberFormat="1" applyFont="1" applyBorder="1"/>
    <xf numFmtId="0" fontId="4" fillId="2" borderId="1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vertical="top"/>
    </xf>
    <xf numFmtId="3" fontId="5" fillId="0" borderId="0" xfId="0" applyNumberFormat="1" applyFont="1" applyAlignment="1">
      <alignment horizontal="center" vertical="center"/>
    </xf>
    <xf numFmtId="3" fontId="4" fillId="0" borderId="0" xfId="0" applyNumberFormat="1" applyFont="1" applyFill="1" applyAlignment="1">
      <alignment horizontal="right"/>
    </xf>
    <xf numFmtId="3" fontId="0" fillId="0" borderId="0" xfId="0" applyNumberFormat="1" applyFill="1"/>
    <xf numFmtId="0" fontId="0" fillId="0" borderId="0" xfId="0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3" fontId="4" fillId="0" borderId="0" xfId="0" applyNumberFormat="1" applyFont="1" applyFill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0" fontId="4" fillId="0" borderId="9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17" xfId="0" applyNumberFormat="1" applyFont="1" applyBorder="1"/>
    <xf numFmtId="44" fontId="4" fillId="2" borderId="6" xfId="0" applyNumberFormat="1" applyFont="1" applyFill="1" applyBorder="1" applyAlignment="1" applyProtection="1">
      <alignment horizontal="left" vertical="center"/>
      <protection locked="0"/>
    </xf>
    <xf numFmtId="44" fontId="4" fillId="2" borderId="6" xfId="0" applyNumberFormat="1" applyFont="1" applyFill="1" applyBorder="1" applyAlignment="1" applyProtection="1">
      <alignment vertical="center"/>
      <protection locked="0"/>
    </xf>
    <xf numFmtId="164" fontId="4" fillId="2" borderId="6" xfId="20" applyNumberFormat="1" applyFont="1" applyFill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zoomScale="85" zoomScaleNormal="85" workbookViewId="0" topLeftCell="A10">
      <selection activeCell="G13" sqref="G13"/>
    </sheetView>
  </sheetViews>
  <sheetFormatPr defaultColWidth="9.140625" defaultRowHeight="15"/>
  <cols>
    <col min="1" max="1" width="11.57421875" style="0" customWidth="1"/>
    <col min="2" max="2" width="34.7109375" style="0" customWidth="1"/>
    <col min="3" max="3" width="42.140625" style="0" customWidth="1"/>
    <col min="4" max="4" width="19.8515625" style="0" customWidth="1"/>
    <col min="5" max="5" width="11.00390625" style="0" customWidth="1"/>
    <col min="6" max="6" width="9.28125" style="0" customWidth="1"/>
    <col min="7" max="7" width="11.57421875" style="0" customWidth="1"/>
    <col min="8" max="8" width="12.8515625" style="0" customWidth="1"/>
    <col min="9" max="9" width="12.00390625" style="0" bestFit="1" customWidth="1"/>
    <col min="10" max="10" width="7.8515625" style="0" bestFit="1" customWidth="1"/>
    <col min="11" max="11" width="9.28125" style="0" customWidth="1"/>
  </cols>
  <sheetData>
    <row r="1" spans="1:11" ht="27" thickBot="1">
      <c r="A1" s="48" t="s">
        <v>41</v>
      </c>
      <c r="B1" s="48"/>
      <c r="C1" s="48"/>
      <c r="D1" s="48"/>
      <c r="E1" s="48"/>
      <c r="F1" s="48"/>
      <c r="G1" s="48"/>
      <c r="H1" s="48"/>
      <c r="I1" s="11"/>
      <c r="J1" s="11"/>
      <c r="K1" s="1"/>
    </row>
    <row r="2" spans="1:11" ht="27" thickBot="1">
      <c r="A2" s="49" t="s">
        <v>0</v>
      </c>
      <c r="B2" s="50"/>
      <c r="C2" s="50"/>
      <c r="D2" s="50"/>
      <c r="E2" s="50"/>
      <c r="F2" s="50"/>
      <c r="G2" s="50"/>
      <c r="H2" s="51"/>
      <c r="I2" s="12"/>
      <c r="J2" s="11"/>
      <c r="K2" s="1"/>
    </row>
    <row r="3" spans="1:14" ht="75" customHeight="1" thickBot="1" thickTop="1">
      <c r="A3" s="13" t="s">
        <v>1</v>
      </c>
      <c r="B3" s="14" t="s">
        <v>2</v>
      </c>
      <c r="C3" s="15" t="s">
        <v>3</v>
      </c>
      <c r="D3" s="14" t="s">
        <v>4</v>
      </c>
      <c r="E3" s="14" t="s">
        <v>5</v>
      </c>
      <c r="F3" s="14" t="s">
        <v>6</v>
      </c>
      <c r="G3" s="16" t="s">
        <v>7</v>
      </c>
      <c r="H3" s="17" t="s">
        <v>8</v>
      </c>
      <c r="I3" s="18"/>
      <c r="J3" s="40"/>
      <c r="K3" s="41"/>
      <c r="L3" s="42"/>
      <c r="M3" s="42"/>
      <c r="N3" s="42"/>
    </row>
    <row r="4" spans="1:14" ht="120">
      <c r="A4" s="19" t="s">
        <v>9</v>
      </c>
      <c r="B4" s="20" t="s">
        <v>10</v>
      </c>
      <c r="C4" s="21" t="s">
        <v>34</v>
      </c>
      <c r="D4" s="20" t="s">
        <v>11</v>
      </c>
      <c r="E4" s="22" t="s">
        <v>12</v>
      </c>
      <c r="F4" s="20">
        <v>1</v>
      </c>
      <c r="G4" s="56"/>
      <c r="H4" s="23">
        <f>F4*G4</f>
        <v>0</v>
      </c>
      <c r="I4" s="8"/>
      <c r="J4" s="43"/>
      <c r="K4" s="39"/>
      <c r="L4" s="42"/>
      <c r="M4" s="42"/>
      <c r="N4" s="42"/>
    </row>
    <row r="5" spans="1:14" ht="60">
      <c r="A5" s="19" t="s">
        <v>13</v>
      </c>
      <c r="B5" s="20" t="s">
        <v>14</v>
      </c>
      <c r="C5" s="21" t="s">
        <v>35</v>
      </c>
      <c r="D5" s="20" t="s">
        <v>15</v>
      </c>
      <c r="E5" s="22" t="s">
        <v>12</v>
      </c>
      <c r="F5" s="20">
        <v>1</v>
      </c>
      <c r="G5" s="56"/>
      <c r="H5" s="23">
        <f aca="true" t="shared" si="0" ref="H5:H9">F5*G5</f>
        <v>0</v>
      </c>
      <c r="I5" s="24"/>
      <c r="J5" s="35"/>
      <c r="K5" s="39"/>
      <c r="L5" s="42"/>
      <c r="M5" s="42"/>
      <c r="N5" s="42"/>
    </row>
    <row r="6" spans="1:14" ht="120">
      <c r="A6" s="26" t="s">
        <v>16</v>
      </c>
      <c r="B6" s="20" t="s">
        <v>17</v>
      </c>
      <c r="C6" s="21" t="s">
        <v>36</v>
      </c>
      <c r="D6" s="20" t="s">
        <v>18</v>
      </c>
      <c r="E6" s="22" t="s">
        <v>12</v>
      </c>
      <c r="F6" s="20">
        <v>1</v>
      </c>
      <c r="G6" s="57"/>
      <c r="H6" s="23">
        <f t="shared" si="0"/>
        <v>0</v>
      </c>
      <c r="I6" s="44"/>
      <c r="J6" s="35"/>
      <c r="K6" s="36"/>
      <c r="L6" s="37"/>
      <c r="M6" s="37"/>
      <c r="N6" s="38"/>
    </row>
    <row r="7" spans="1:13" ht="90">
      <c r="A7" s="26" t="s">
        <v>19</v>
      </c>
      <c r="B7" s="22" t="s">
        <v>20</v>
      </c>
      <c r="C7" s="21" t="s">
        <v>37</v>
      </c>
      <c r="D7" s="22" t="s">
        <v>33</v>
      </c>
      <c r="E7" s="22" t="s">
        <v>12</v>
      </c>
      <c r="F7" s="20">
        <v>1</v>
      </c>
      <c r="G7" s="57"/>
      <c r="H7" s="23">
        <f t="shared" si="0"/>
        <v>0</v>
      </c>
      <c r="I7" s="44"/>
      <c r="J7" s="25"/>
      <c r="K7" s="9"/>
      <c r="M7" s="10"/>
    </row>
    <row r="8" spans="1:11" ht="90">
      <c r="A8" s="26" t="s">
        <v>21</v>
      </c>
      <c r="B8" s="20" t="s">
        <v>22</v>
      </c>
      <c r="C8" s="21" t="s">
        <v>38</v>
      </c>
      <c r="D8" s="20" t="s">
        <v>23</v>
      </c>
      <c r="E8" s="22" t="s">
        <v>12</v>
      </c>
      <c r="F8" s="20">
        <v>1</v>
      </c>
      <c r="G8" s="57"/>
      <c r="H8" s="23">
        <f t="shared" si="0"/>
        <v>0</v>
      </c>
      <c r="I8" s="44"/>
      <c r="J8" s="25"/>
      <c r="K8" s="9"/>
    </row>
    <row r="9" spans="1:11" ht="48" thickBot="1">
      <c r="A9" s="26" t="s">
        <v>24</v>
      </c>
      <c r="B9" s="20" t="s">
        <v>25</v>
      </c>
      <c r="C9" s="27" t="s">
        <v>39</v>
      </c>
      <c r="D9" s="28" t="s">
        <v>26</v>
      </c>
      <c r="E9" s="22" t="s">
        <v>12</v>
      </c>
      <c r="F9" s="20">
        <v>1</v>
      </c>
      <c r="G9" s="57"/>
      <c r="H9" s="23">
        <f t="shared" si="0"/>
        <v>0</v>
      </c>
      <c r="I9" s="24"/>
      <c r="J9" s="25"/>
      <c r="K9" s="6"/>
    </row>
    <row r="10" spans="1:11" ht="15.75" thickBot="1">
      <c r="A10" s="11"/>
      <c r="B10" s="52" t="s">
        <v>27</v>
      </c>
      <c r="C10" s="53"/>
      <c r="D10" s="53"/>
      <c r="E10" s="53"/>
      <c r="F10" s="53"/>
      <c r="G10" s="54"/>
      <c r="H10" s="29">
        <f>SUM(H4:H9)</f>
        <v>0</v>
      </c>
      <c r="I10" s="11"/>
      <c r="J10" s="25"/>
      <c r="K10" s="3"/>
    </row>
    <row r="11" spans="1:11" ht="27" thickBot="1">
      <c r="A11" s="49" t="s">
        <v>28</v>
      </c>
      <c r="B11" s="50"/>
      <c r="C11" s="50"/>
      <c r="D11" s="50"/>
      <c r="E11" s="50"/>
      <c r="F11" s="50"/>
      <c r="G11" s="50"/>
      <c r="H11" s="50"/>
      <c r="I11" s="11"/>
      <c r="J11" s="25"/>
      <c r="K11" s="4"/>
    </row>
    <row r="12" spans="1:11" ht="83.25" customHeight="1" thickBot="1" thickTop="1">
      <c r="A12" s="13" t="s">
        <v>1</v>
      </c>
      <c r="B12" s="14" t="s">
        <v>2</v>
      </c>
      <c r="C12" s="14" t="s">
        <v>3</v>
      </c>
      <c r="D12" s="14" t="s">
        <v>4</v>
      </c>
      <c r="E12" s="14" t="s">
        <v>5</v>
      </c>
      <c r="F12" s="14" t="s">
        <v>6</v>
      </c>
      <c r="G12" s="16" t="s">
        <v>7</v>
      </c>
      <c r="H12" s="30" t="s">
        <v>8</v>
      </c>
      <c r="I12" s="12"/>
      <c r="J12" s="12"/>
      <c r="K12" s="5"/>
    </row>
    <row r="13" spans="1:11" ht="30.75" thickBot="1">
      <c r="A13" s="31" t="s">
        <v>29</v>
      </c>
      <c r="B13" s="31" t="s">
        <v>30</v>
      </c>
      <c r="C13" s="31" t="s">
        <v>40</v>
      </c>
      <c r="D13" s="28" t="s">
        <v>26</v>
      </c>
      <c r="E13" s="28" t="s">
        <v>12</v>
      </c>
      <c r="F13" s="32">
        <v>4</v>
      </c>
      <c r="G13" s="58"/>
      <c r="H13" s="33">
        <f>F13*G13</f>
        <v>0</v>
      </c>
      <c r="I13" s="24"/>
      <c r="J13" s="24"/>
      <c r="K13" s="4"/>
    </row>
    <row r="14" spans="1:11" ht="15.75" thickBot="1">
      <c r="A14" s="11"/>
      <c r="B14" s="52" t="s">
        <v>31</v>
      </c>
      <c r="C14" s="53"/>
      <c r="D14" s="53"/>
      <c r="E14" s="53"/>
      <c r="F14" s="53"/>
      <c r="G14" s="54"/>
      <c r="H14" s="55">
        <f>SUM(H13)</f>
        <v>0</v>
      </c>
      <c r="I14" s="34"/>
      <c r="J14" s="25"/>
      <c r="K14" s="4"/>
    </row>
    <row r="15" spans="1:11" ht="15.75" thickBot="1">
      <c r="A15" s="11"/>
      <c r="B15" s="45" t="s">
        <v>32</v>
      </c>
      <c r="C15" s="46"/>
      <c r="D15" s="46"/>
      <c r="E15" s="46"/>
      <c r="F15" s="46"/>
      <c r="G15" s="47"/>
      <c r="H15" s="55">
        <f>H13+H10</f>
        <v>0</v>
      </c>
      <c r="I15" s="12"/>
      <c r="J15" s="35"/>
      <c r="K15" s="5"/>
    </row>
    <row r="16" spans="1:11" ht="15">
      <c r="A16" s="1"/>
      <c r="B16" s="1"/>
      <c r="C16" s="1"/>
      <c r="D16" s="1"/>
      <c r="E16" s="1"/>
      <c r="F16" s="1"/>
      <c r="G16" s="1"/>
      <c r="H16" s="1"/>
      <c r="I16" s="7"/>
      <c r="J16" s="5"/>
      <c r="K16" s="5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2"/>
      <c r="K17" s="2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4"/>
      <c r="K18" s="4"/>
    </row>
  </sheetData>
  <sheetProtection sheet="1" objects="1" scenarios="1"/>
  <mergeCells count="7">
    <mergeCell ref="I6:I8"/>
    <mergeCell ref="B15:G15"/>
    <mergeCell ref="A1:H1"/>
    <mergeCell ref="A2:H2"/>
    <mergeCell ref="B10:G10"/>
    <mergeCell ref="A11:H11"/>
    <mergeCell ref="B14:G14"/>
  </mergeCells>
  <printOptions/>
  <pageMargins left="0.7" right="0.7" top="0.787401575" bottom="0.787401575" header="0.3" footer="0.3"/>
  <pageSetup fitToWidth="0" fitToHeight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Brno2512</dc:creator>
  <cp:keywords/>
  <dc:description/>
  <cp:lastModifiedBy>Václav Ostrovsky</cp:lastModifiedBy>
  <cp:lastPrinted>2018-07-11T07:54:18Z</cp:lastPrinted>
  <dcterms:created xsi:type="dcterms:W3CDTF">2018-04-11T13:32:16Z</dcterms:created>
  <dcterms:modified xsi:type="dcterms:W3CDTF">2018-07-11T07:54:20Z</dcterms:modified>
  <cp:category/>
  <cp:version/>
  <cp:contentType/>
  <cp:contentStatus/>
</cp:coreProperties>
</file>