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ustrsvr3\presmdoc\silhanek\Dokumenty\05_VEŘEJNÉ ZAKÁZKY\01_DNS\09_Veřejná zakázka_II.Q2018_těžební činnosti\09_Zakázka_28006_Harvestor\"/>
    </mc:Choice>
  </mc:AlternateContent>
  <xr:revisionPtr revIDLastSave="0" documentId="13_ncr:1_{D9F862CB-EA24-41F5-8501-EF1B91A0304D}" xr6:coauthVersionLast="31" xr6:coauthVersionMax="31"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17"/>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<sst xmlns="http://schemas.openxmlformats.org/spreadsheetml/2006/main" count="95" uniqueCount="51">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</sst>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33" sqref="H33"/>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Vranov</v>
      </c>
      <c r="F2" s="111"/>
      <c r="G2" s="111"/>
      <c r="H2" s="33"/>
      <c r="I2" s="41" t="s">
        <v>30</v>
      </c>
      <c r="J2" s="42">
        <f>TAB!$G$14</f>
        <v>3</v>
      </c>
      <c r="K2" s="34"/>
      <c r="L2" s="59" t="s">
        <v>49</v>
      </c>
      <c r="M2" s="77">
        <f>TAB!$G$15</f>
        <v>28006</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128</v>
      </c>
      <c r="F6" s="43">
        <f>TAB!J4</f>
        <v>116</v>
      </c>
      <c r="G6" s="44">
        <f>TAB!K4</f>
        <v>165</v>
      </c>
      <c r="H6" s="44">
        <f>TAB!L4</f>
        <v>20</v>
      </c>
      <c r="I6" s="44">
        <f>TAB!M4</f>
        <v>35</v>
      </c>
      <c r="J6" s="44">
        <f>TAB!N4</f>
        <v>0</v>
      </c>
      <c r="K6" s="44">
        <f>TAB!O4</f>
        <v>0</v>
      </c>
      <c r="L6" s="45">
        <f>TAB!P4</f>
        <v>0</v>
      </c>
      <c r="M6" s="13">
        <f t="shared" ref="M6:M16" si="0">SUM(E6:L6)</f>
        <v>464</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30</v>
      </c>
      <c r="F8" s="47">
        <f>TAB!J5</f>
        <v>20</v>
      </c>
      <c r="G8" s="47">
        <f>TAB!K5</f>
        <v>0</v>
      </c>
      <c r="H8" s="47">
        <f>TAB!L5</f>
        <v>0</v>
      </c>
      <c r="I8" s="47">
        <f>TAB!M5</f>
        <v>0</v>
      </c>
      <c r="J8" s="47">
        <f>TAB!N5</f>
        <v>0</v>
      </c>
      <c r="K8" s="47">
        <f>TAB!O5</f>
        <v>0</v>
      </c>
      <c r="L8" s="48">
        <f>TAB!P5</f>
        <v>0</v>
      </c>
      <c r="M8" s="17">
        <f t="shared" si="0"/>
        <v>50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128</v>
      </c>
      <c r="J4" s="72">
        <v>116</v>
      </c>
      <c r="K4" s="72">
        <v>165</v>
      </c>
      <c r="L4" s="72">
        <v>20</v>
      </c>
      <c r="M4" s="72">
        <v>35</v>
      </c>
      <c r="N4" s="72"/>
      <c r="O4" s="72"/>
      <c r="P4" s="73"/>
    </row>
    <row r="5" spans="2:16" ht="30" customHeight="1" thickBot="1" x14ac:dyDescent="0.3">
      <c r="B5" s="26" t="s">
        <v>21</v>
      </c>
      <c r="D5" s="26">
        <v>3</v>
      </c>
      <c r="F5" s="116"/>
      <c r="G5" s="64" t="s">
        <v>12</v>
      </c>
      <c r="H5" s="65" t="s">
        <v>37</v>
      </c>
      <c r="I5" s="66">
        <v>30</v>
      </c>
      <c r="J5" s="66">
        <v>20</v>
      </c>
      <c r="K5" s="66"/>
      <c r="L5" s="66"/>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20</v>
      </c>
    </row>
    <row r="14" spans="2:16" x14ac:dyDescent="0.25">
      <c r="F14" s="61" t="s">
        <v>39</v>
      </c>
      <c r="G14" s="58">
        <v>3</v>
      </c>
    </row>
    <row r="15" spans="2:16" x14ac:dyDescent="0.25">
      <c r="F15" s="61" t="s">
        <v>38</v>
      </c>
      <c r="G15" s="33">
        <v>28006</v>
      </c>
    </row>
    <row r="16" spans="2:16" x14ac:dyDescent="0.25">
      <c r="F16" s="62"/>
    </row>
    <row r="21" spans="6:6" x14ac:dyDescent="0.25">
      <c r="F21" s="26">
        <f>COUNT(TAB!I4:P4,TAB!I5:P5,TAB!I6:P6,TAB!I7:P7,TAB!I8:P8,TAB!I9:P9,TAB!I10:P10,TAB!I11:P11)</f>
        <v>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2018-04-09T11:38:51Z</dcterms:modified>
</cp:coreProperties>
</file>