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0650" tabRatio="593" activeTab="0"/>
  </bookViews>
  <sheets>
    <sheet name="část 1" sheetId="1" r:id="rId1"/>
    <sheet name="List1" sheetId="2" r:id="rId2"/>
  </sheets>
  <definedNames>
    <definedName name="_xlnm.Print_Area" localSheetId="0">'část 1'!$A$1:$Q$24</definedName>
  </definedNames>
  <calcPr fullCalcOnLoad="1"/>
</workbook>
</file>

<file path=xl/sharedStrings.xml><?xml version="1.0" encoding="utf-8"?>
<sst xmlns="http://schemas.openxmlformats.org/spreadsheetml/2006/main" count="133" uniqueCount="66">
  <si>
    <t>Popis</t>
  </si>
  <si>
    <t>Použití</t>
  </si>
  <si>
    <t>Přípustná balení</t>
  </si>
  <si>
    <t xml:space="preserve">Velikost balení    </t>
  </si>
  <si>
    <t>Plán v MJ 2016</t>
  </si>
  <si>
    <t>max 1 l</t>
  </si>
  <si>
    <t>Kč/l</t>
  </si>
  <si>
    <t>max 1 kg</t>
  </si>
  <si>
    <t>Kč/kg</t>
  </si>
  <si>
    <t>max 5 l</t>
  </si>
  <si>
    <t>max 20 l</t>
  </si>
  <si>
    <t>suspenzní koncentrát</t>
  </si>
  <si>
    <t>fenhexamid 500 g/l</t>
  </si>
  <si>
    <t>k ochraně révy proti plísni šedé a peckovin proti moniliózám</t>
  </si>
  <si>
    <t>pyrimethanil (ISO) 300 g/l</t>
  </si>
  <si>
    <t xml:space="preserve"> proti plísni šedé na révě vinné</t>
  </si>
  <si>
    <t>max 5 kg</t>
  </si>
  <si>
    <t>folpet 800 g/kg</t>
  </si>
  <si>
    <t>k ochraně révy vinné proti plísni révové</t>
  </si>
  <si>
    <t>max 10 kg</t>
  </si>
  <si>
    <t>k ošetření révy vinné proti plísni révové</t>
  </si>
  <si>
    <t xml:space="preserve">k ošetření révy vinné proti padlí révovému </t>
  </si>
  <si>
    <t>spiroxamin 500 g/l</t>
  </si>
  <si>
    <t>emulgovatelný koncentrát</t>
  </si>
  <si>
    <t>k ochraně révy vinné proti padlí révovému</t>
  </si>
  <si>
    <t>proti chorobám meruněk a višní</t>
  </si>
  <si>
    <t>tebukonazol 250 g/l</t>
  </si>
  <si>
    <t>emulze oleje ve vodě</t>
  </si>
  <si>
    <t>k ochraně pšenice ozimé a ječmene proti fuzariózám klasů, třešně, višně proti moniliózám</t>
  </si>
  <si>
    <t>k ochraně révy vinné proti
houbovým chorobám</t>
  </si>
  <si>
    <t>l</t>
  </si>
  <si>
    <t>kg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</si>
  <si>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</si>
  <si>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boskalid (ISO) 200 g/l 
kresoxim-methyl 100 g/l</t>
  </si>
  <si>
    <t>max 10 l</t>
  </si>
  <si>
    <t>smáčitelný prášek</t>
  </si>
  <si>
    <t>Suspenzní koncentrát</t>
  </si>
  <si>
    <t>nabídková cena celkem v Kč (bez DPH) za spotřební koš pro část 1:</t>
  </si>
  <si>
    <t>Příloha č. 1_TECHNICKÁ SPECIFIKACE_část 1_FUNGICIDNÍ PŘÍPRAVKY</t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</si>
  <si>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  jednotka</t>
    </r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</si>
  <si>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</si>
  <si>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komodita</t>
  </si>
  <si>
    <t>hydroxid měďnatý 537 g /kg</t>
  </si>
  <si>
    <t>kontaktní fungicid a baktericid k ochraně révy vinné proti houbovým a bakteriálním chorobám</t>
  </si>
  <si>
    <t>iprovalikarb 90 g/kg, folpet 563 g/kg</t>
  </si>
  <si>
    <t>ve vodě dispergovatelné granule</t>
  </si>
  <si>
    <t>fluxapyroxad 300 g/l</t>
  </si>
  <si>
    <t>k ochraně révy a jádrovin proti houbovým chorobám</t>
  </si>
  <si>
    <t>dimethomorf 113 g/kg                                                                                                                                                                                                                           Folpet 600 g/kg</t>
  </si>
  <si>
    <t>metrafenon 500 g/l</t>
  </si>
  <si>
    <t>proti padlí révovému (Uncinula necator) na révě viné</t>
  </si>
  <si>
    <t>boskalid 267 g/kg                                                                                                        pyraklostrobin 67 g/kg</t>
  </si>
  <si>
    <t>prochloraz 400 g/l                                                                                                                                                                                                                        propiconazol 90 g/l</t>
  </si>
  <si>
    <t>k ochraně ječmene, pšenice a slunečnice roční proti houbovým chorobám</t>
  </si>
  <si>
    <t>carboxin 200 g/l                                                                                                                                                                                                                                       thiram 200 g/l</t>
  </si>
  <si>
    <t>Kapalný suspenzní koncentrát</t>
  </si>
  <si>
    <t>k moření obilovin proti houbovým chorobám</t>
  </si>
  <si>
    <t xml:space="preserve">ametoktradin 300 g/l                                                                                                                                                                                                                  dimethomorf 225 g/l                                                                 </t>
  </si>
  <si>
    <t>k ochreně réviy vinné proti plísni révové</t>
  </si>
  <si>
    <t xml:space="preserve"> Prothiokonazol 125 g/l                                                                                                                                                                                                               Tebukonazol 125 g/l</t>
  </si>
  <si>
    <t xml:space="preserve"> k ochraně obilnin,  máku setého a slunečnice roční proti chorobám</t>
  </si>
  <si>
    <r>
      <t xml:space="preserve">Metkonazol </t>
    </r>
    <r>
      <rPr>
        <sz val="10"/>
        <rFont val="Arial"/>
        <family val="2"/>
      </rPr>
      <t>60 g/l</t>
    </r>
  </si>
  <si>
    <t xml:space="preserve">k ochraně ozimé proti padlí travnímu, rzi a braničnatce plevové, k ochraně jarního a ozimého ječmene před padlím travním, rzí, hnědou skvrnitostí ječmene a rynchosporiovou skvrnitostí. K použití v máku setém proti alternariové skvrnitosti, helminthosporióze, hlízence obecné a k regulaci růstu. </t>
  </si>
  <si>
    <t xml:space="preserve">Komerční název nabízeného produktu </t>
  </si>
  <si>
    <t>Nabídková cena v Kč bez DPH za jednotku komodity</t>
  </si>
  <si>
    <t>Celková nabídková cena v Kč bez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</si>
</sst>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_ ;\-#,##0.00\ "/>
  </numFmts>
  <fonts count="51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2" fillId="0" borderId="0" xfId="36" applyFont="1" applyProtection="1">
      <alignment/>
      <protection/>
    </xf>
    <xf numFmtId="0" fontId="4" fillId="33" borderId="11" xfId="36" applyFont="1" applyFill="1" applyBorder="1" applyAlignment="1" applyProtection="1">
      <alignment horizontal="center" vertical="center" wrapText="1"/>
      <protection/>
    </xf>
    <xf numFmtId="0" fontId="24" fillId="33" borderId="12" xfId="36" applyFont="1" applyFill="1" applyBorder="1" applyAlignment="1" applyProtection="1">
      <alignment horizontal="center" vertical="center" wrapText="1"/>
      <protection/>
    </xf>
    <xf numFmtId="0" fontId="4" fillId="33" borderId="12" xfId="36" applyFont="1" applyFill="1" applyBorder="1" applyAlignment="1" applyProtection="1">
      <alignment horizontal="center" vertical="center" wrapText="1"/>
      <protection/>
    </xf>
    <xf numFmtId="0" fontId="24" fillId="33" borderId="12" xfId="36" applyNumberFormat="1" applyFont="1" applyFill="1" applyBorder="1" applyAlignment="1" applyProtection="1">
      <alignment horizontal="center" vertical="center" wrapText="1"/>
      <protection/>
    </xf>
    <xf numFmtId="0" fontId="24" fillId="34" borderId="12" xfId="36" applyFont="1" applyFill="1" applyBorder="1" applyAlignment="1" applyProtection="1">
      <alignment horizontal="center" vertical="center" wrapText="1"/>
      <protection/>
    </xf>
    <xf numFmtId="165" fontId="4" fillId="33" borderId="13" xfId="36" applyNumberFormat="1" applyFont="1" applyFill="1" applyBorder="1" applyAlignment="1" applyProtection="1">
      <alignment horizontal="center" vertical="center" wrapText="1"/>
      <protection/>
    </xf>
    <xf numFmtId="0" fontId="2" fillId="33" borderId="14" xfId="36" applyFont="1" applyFill="1" applyBorder="1" applyAlignment="1" applyProtection="1">
      <alignment horizontal="center" vertical="center" wrapText="1"/>
      <protection/>
    </xf>
    <xf numFmtId="0" fontId="24" fillId="35" borderId="10" xfId="36" applyNumberFormat="1" applyFont="1" applyFill="1" applyBorder="1" applyAlignment="1" applyProtection="1">
      <alignment horizontal="center" vertical="center" wrapText="1"/>
      <protection locked="0"/>
    </xf>
    <xf numFmtId="0" fontId="24" fillId="34" borderId="10" xfId="36" applyFont="1" applyFill="1" applyBorder="1" applyAlignment="1" applyProtection="1">
      <alignment horizontal="center" vertical="center" wrapText="1"/>
      <protection/>
    </xf>
    <xf numFmtId="0" fontId="24" fillId="0" borderId="10" xfId="36" applyFont="1" applyFill="1" applyBorder="1" applyAlignment="1" applyProtection="1">
      <alignment horizontal="center" vertical="center" wrapText="1"/>
      <protection/>
    </xf>
    <xf numFmtId="164" fontId="4" fillId="0" borderId="10" xfId="36" applyNumberFormat="1" applyFont="1" applyFill="1" applyBorder="1" applyAlignment="1" applyProtection="1">
      <alignment horizontal="center" vertical="center" wrapText="1"/>
      <protection/>
    </xf>
    <xf numFmtId="164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center" vertical="center"/>
      <protection/>
    </xf>
    <xf numFmtId="0" fontId="6" fillId="33" borderId="14" xfId="36" applyFont="1" applyFill="1" applyBorder="1" applyAlignment="1" applyProtection="1">
      <alignment horizontal="center" vertical="center"/>
      <protection/>
    </xf>
    <xf numFmtId="0" fontId="25" fillId="34" borderId="10" xfId="36" applyFont="1" applyFill="1" applyBorder="1" applyAlignment="1" applyProtection="1">
      <alignment horizontal="center" vertical="center" wrapText="1"/>
      <protection/>
    </xf>
    <xf numFmtId="0" fontId="26" fillId="0" borderId="10" xfId="36" applyFont="1" applyFill="1" applyBorder="1" applyAlignment="1" applyProtection="1">
      <alignment horizontal="center" vertical="center"/>
      <protection/>
    </xf>
    <xf numFmtId="165" fontId="27" fillId="0" borderId="10" xfId="36" applyNumberFormat="1" applyFont="1" applyFill="1" applyBorder="1" applyAlignment="1" applyProtection="1">
      <alignment horizontal="center" vertical="center"/>
      <protection/>
    </xf>
    <xf numFmtId="165" fontId="25" fillId="0" borderId="10" xfId="36" applyNumberFormat="1" applyFont="1" applyFill="1" applyBorder="1" applyAlignment="1" applyProtection="1">
      <alignment horizontal="center" vertical="center"/>
      <protection/>
    </xf>
    <xf numFmtId="165" fontId="6" fillId="0" borderId="10" xfId="36" applyNumberFormat="1" applyFont="1" applyFill="1" applyBorder="1" applyAlignment="1" applyProtection="1">
      <alignment horizontal="center" vertical="center"/>
      <protection/>
    </xf>
    <xf numFmtId="0" fontId="2" fillId="0" borderId="15" xfId="36" applyFont="1" applyBorder="1" applyProtection="1">
      <alignment/>
      <protection/>
    </xf>
    <xf numFmtId="0" fontId="28" fillId="0" borderId="16" xfId="36" applyFont="1" applyBorder="1" applyProtection="1">
      <alignment/>
      <protection/>
    </xf>
    <xf numFmtId="0" fontId="2" fillId="0" borderId="16" xfId="36" applyFont="1" applyBorder="1" applyProtection="1">
      <alignment/>
      <protection/>
    </xf>
    <xf numFmtId="0" fontId="2" fillId="0" borderId="16" xfId="36" applyFont="1" applyBorder="1" applyAlignment="1" applyProtection="1">
      <alignment vertical="center"/>
      <protection/>
    </xf>
    <xf numFmtId="0" fontId="29" fillId="0" borderId="16" xfId="36" applyFont="1" applyFill="1" applyBorder="1" applyProtection="1">
      <alignment/>
      <protection/>
    </xf>
    <xf numFmtId="0" fontId="2" fillId="0" borderId="16" xfId="36" applyFont="1" applyFill="1" applyBorder="1" applyProtection="1">
      <alignment/>
      <protection/>
    </xf>
    <xf numFmtId="0" fontId="2" fillId="0" borderId="16" xfId="36" applyFont="1" applyBorder="1" applyAlignment="1" applyProtection="1">
      <alignment horizontal="center"/>
      <protection/>
    </xf>
    <xf numFmtId="0" fontId="2" fillId="0" borderId="17" xfId="36" applyFont="1" applyBorder="1" applyProtection="1">
      <alignment/>
      <protection/>
    </xf>
    <xf numFmtId="0" fontId="2" fillId="0" borderId="0" xfId="36" applyFont="1" applyAlignment="1" applyProtection="1">
      <alignment vertical="center"/>
      <protection/>
    </xf>
    <xf numFmtId="0" fontId="29" fillId="0" borderId="0" xfId="36" applyFont="1" applyFill="1" applyProtection="1">
      <alignment/>
      <protection/>
    </xf>
    <xf numFmtId="0" fontId="2" fillId="0" borderId="0" xfId="36" applyFont="1" applyFill="1" applyProtection="1">
      <alignment/>
      <protection/>
    </xf>
    <xf numFmtId="0" fontId="2" fillId="0" borderId="0" xfId="36" applyFont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16" xfId="36" applyFont="1" applyBorder="1" applyProtection="1">
      <alignment/>
      <protection/>
    </xf>
    <xf numFmtId="0" fontId="4" fillId="0" borderId="0" xfId="36" applyFont="1" applyProtection="1">
      <alignment/>
      <protection/>
    </xf>
    <xf numFmtId="172" fontId="25" fillId="36" borderId="10" xfId="36" applyNumberFormat="1" applyFont="1" applyFill="1" applyBorder="1" applyAlignment="1" applyProtection="1">
      <alignment horizontal="right" vertical="center"/>
      <protection locked="0"/>
    </xf>
    <xf numFmtId="4" fontId="24" fillId="35" borderId="10" xfId="36" applyNumberFormat="1" applyFont="1" applyFill="1" applyBorder="1" applyAlignment="1" applyProtection="1">
      <alignment horizontal="center" vertical="center" wrapText="1"/>
      <protection locked="0"/>
    </xf>
    <xf numFmtId="167" fontId="4" fillId="37" borderId="18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36" applyFont="1" applyFill="1" applyBorder="1" applyAlignment="1" applyProtection="1">
      <alignment horizontal="center" vertical="center"/>
      <protection/>
    </xf>
    <xf numFmtId="165" fontId="31" fillId="0" borderId="19" xfId="36" applyNumberFormat="1" applyFont="1" applyBorder="1" applyAlignment="1" applyProtection="1">
      <alignment horizontal="left"/>
      <protection/>
    </xf>
    <xf numFmtId="0" fontId="30" fillId="0" borderId="20" xfId="36" applyFont="1" applyBorder="1" applyAlignment="1" applyProtection="1">
      <alignment horizontal="left" vertical="center"/>
      <protection/>
    </xf>
    <xf numFmtId="0" fontId="30" fillId="0" borderId="21" xfId="36" applyFont="1" applyBorder="1" applyAlignment="1" applyProtection="1">
      <alignment horizontal="left" vertical="center"/>
      <protection/>
    </xf>
    <xf numFmtId="0" fontId="30" fillId="0" borderId="22" xfId="36" applyFont="1" applyBorder="1" applyAlignment="1" applyProtection="1">
      <alignment horizontal="left" vertical="center"/>
      <protection/>
    </xf>
    <xf numFmtId="0" fontId="30" fillId="0" borderId="23" xfId="36" applyFont="1" applyBorder="1" applyAlignment="1" applyProtection="1">
      <alignment horizontal="left" vertical="center"/>
      <protection/>
    </xf>
    <xf numFmtId="0" fontId="30" fillId="0" borderId="24" xfId="36" applyFont="1" applyBorder="1" applyAlignment="1" applyProtection="1">
      <alignment horizontal="left" vertical="center"/>
      <protection/>
    </xf>
    <xf numFmtId="0" fontId="30" fillId="0" borderId="25" xfId="36" applyFont="1" applyBorder="1" applyAlignment="1" applyProtection="1">
      <alignment horizontal="left" vertical="center"/>
      <protection/>
    </xf>
    <xf numFmtId="0" fontId="4" fillId="33" borderId="12" xfId="36" applyFont="1" applyFill="1" applyBorder="1" applyAlignment="1" applyProtection="1">
      <alignment horizontal="center" vertical="center" wrapText="1"/>
      <protection/>
    </xf>
    <xf numFmtId="0" fontId="24" fillId="38" borderId="26" xfId="36" applyFont="1" applyFill="1" applyBorder="1" applyAlignment="1" applyProtection="1">
      <alignment horizontal="center" vertical="center" wrapText="1"/>
      <protection/>
    </xf>
    <xf numFmtId="0" fontId="24" fillId="38" borderId="27" xfId="36" applyFont="1" applyFill="1" applyBorder="1" applyAlignment="1" applyProtection="1">
      <alignment horizontal="center" vertical="center" wrapText="1"/>
      <protection/>
    </xf>
    <xf numFmtId="0" fontId="24" fillId="38" borderId="28" xfId="36" applyFont="1" applyFill="1" applyBorder="1" applyAlignment="1" applyProtection="1">
      <alignment horizontal="center" vertical="center" wrapText="1"/>
      <protection/>
    </xf>
    <xf numFmtId="0" fontId="31" fillId="0" borderId="29" xfId="36" applyFont="1" applyBorder="1" applyAlignment="1" applyProtection="1">
      <alignment horizontal="right"/>
      <protection/>
    </xf>
    <xf numFmtId="0" fontId="31" fillId="0" borderId="30" xfId="36" applyFont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Item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48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 outlineLevelCol="1"/>
  <cols>
    <col min="1" max="1" width="9.28125" style="6" bestFit="1" customWidth="1"/>
    <col min="2" max="2" width="31.00390625" style="6" customWidth="1"/>
    <col min="3" max="3" width="29.28125" style="6" customWidth="1"/>
    <col min="4" max="4" width="36.28125" style="34" customWidth="1"/>
    <col min="5" max="5" width="17.140625" style="35" customWidth="1"/>
    <col min="6" max="6" width="13.57421875" style="6" customWidth="1"/>
    <col min="7" max="7" width="13.421875" style="6" customWidth="1"/>
    <col min="8" max="8" width="0" style="6" hidden="1" customWidth="1"/>
    <col min="9" max="9" width="12.28125" style="36" customWidth="1" outlineLevel="1"/>
    <col min="10" max="12" width="0" style="36" hidden="1" customWidth="1"/>
    <col min="13" max="13" width="9.140625" style="36" customWidth="1"/>
    <col min="14" max="14" width="12.00390625" style="41" customWidth="1"/>
    <col min="15" max="15" width="10.00390625" style="37" customWidth="1"/>
    <col min="16" max="16" width="25.57421875" style="6" customWidth="1"/>
    <col min="17" max="16384" width="9.140625" style="6" customWidth="1"/>
  </cols>
  <sheetData>
    <row r="1" spans="1:16" ht="15.75" thickBot="1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1:16" ht="15.7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ht="93.75" customHeight="1">
      <c r="A3" s="7" t="s">
        <v>41</v>
      </c>
      <c r="B3" s="8" t="s">
        <v>32</v>
      </c>
      <c r="C3" s="9" t="s">
        <v>0</v>
      </c>
      <c r="D3" s="9" t="s">
        <v>1</v>
      </c>
      <c r="E3" s="9" t="s">
        <v>2</v>
      </c>
      <c r="F3" s="10" t="s">
        <v>63</v>
      </c>
      <c r="G3" s="10" t="s">
        <v>3</v>
      </c>
      <c r="H3" s="11" t="s">
        <v>4</v>
      </c>
      <c r="I3" s="60" t="s">
        <v>39</v>
      </c>
      <c r="J3" s="61"/>
      <c r="K3" s="61"/>
      <c r="L3" s="61"/>
      <c r="M3" s="62"/>
      <c r="N3" s="59" t="s">
        <v>64</v>
      </c>
      <c r="O3" s="59"/>
      <c r="P3" s="12" t="s">
        <v>65</v>
      </c>
    </row>
    <row r="4" spans="1:16" ht="33.75" customHeight="1">
      <c r="A4" s="13">
        <v>1</v>
      </c>
      <c r="B4" s="1" t="s">
        <v>12</v>
      </c>
      <c r="C4" s="2" t="s">
        <v>11</v>
      </c>
      <c r="D4" s="3" t="s">
        <v>13</v>
      </c>
      <c r="E4" s="2" t="s">
        <v>5</v>
      </c>
      <c r="F4" s="14"/>
      <c r="G4" s="43"/>
      <c r="H4" s="15"/>
      <c r="I4" s="50">
        <v>50</v>
      </c>
      <c r="J4" s="16" t="s">
        <v>30</v>
      </c>
      <c r="K4" s="17"/>
      <c r="L4" s="17"/>
      <c r="M4" s="18" t="s">
        <v>30</v>
      </c>
      <c r="N4" s="42"/>
      <c r="O4" s="19" t="s">
        <v>6</v>
      </c>
      <c r="P4" s="44">
        <f>I4*N4</f>
        <v>0</v>
      </c>
    </row>
    <row r="5" spans="1:16" ht="15">
      <c r="A5" s="20">
        <v>2</v>
      </c>
      <c r="B5" s="1" t="s">
        <v>14</v>
      </c>
      <c r="C5" s="2" t="s">
        <v>11</v>
      </c>
      <c r="D5" s="3" t="s">
        <v>15</v>
      </c>
      <c r="E5" s="2" t="s">
        <v>9</v>
      </c>
      <c r="F5" s="14"/>
      <c r="G5" s="43"/>
      <c r="H5" s="21">
        <v>360</v>
      </c>
      <c r="I5" s="50">
        <v>300</v>
      </c>
      <c r="J5" s="22" t="s">
        <v>30</v>
      </c>
      <c r="K5" s="23">
        <v>510</v>
      </c>
      <c r="L5" s="24" t="e">
        <f>J5*K5</f>
        <v>#VALUE!</v>
      </c>
      <c r="M5" s="25" t="s">
        <v>30</v>
      </c>
      <c r="N5" s="42"/>
      <c r="O5" s="19" t="s">
        <v>6</v>
      </c>
      <c r="P5" s="44">
        <f aca="true" t="shared" si="0" ref="P5:P20">I5*N5</f>
        <v>0</v>
      </c>
    </row>
    <row r="6" spans="1:16" ht="41.25" customHeight="1">
      <c r="A6" s="13">
        <v>3</v>
      </c>
      <c r="B6" s="45" t="s">
        <v>42</v>
      </c>
      <c r="C6" s="46" t="s">
        <v>35</v>
      </c>
      <c r="D6" s="45" t="s">
        <v>43</v>
      </c>
      <c r="E6" s="46" t="s">
        <v>19</v>
      </c>
      <c r="F6" s="14"/>
      <c r="G6" s="43"/>
      <c r="H6" s="21"/>
      <c r="I6" s="50">
        <v>320</v>
      </c>
      <c r="J6" s="22" t="s">
        <v>31</v>
      </c>
      <c r="K6" s="23"/>
      <c r="L6" s="24"/>
      <c r="M6" s="25" t="s">
        <v>30</v>
      </c>
      <c r="N6" s="42"/>
      <c r="O6" s="19" t="s">
        <v>6</v>
      </c>
      <c r="P6" s="44">
        <f t="shared" si="0"/>
        <v>0</v>
      </c>
    </row>
    <row r="7" spans="1:16" ht="25.5">
      <c r="A7" s="20">
        <v>4</v>
      </c>
      <c r="B7" s="47" t="s">
        <v>44</v>
      </c>
      <c r="C7" s="2" t="s">
        <v>45</v>
      </c>
      <c r="D7" s="2" t="s">
        <v>29</v>
      </c>
      <c r="E7" s="2" t="s">
        <v>16</v>
      </c>
      <c r="F7" s="14"/>
      <c r="G7" s="43"/>
      <c r="H7" s="21"/>
      <c r="I7" s="50">
        <v>290</v>
      </c>
      <c r="J7" s="22" t="s">
        <v>31</v>
      </c>
      <c r="K7" s="23"/>
      <c r="L7" s="24"/>
      <c r="M7" s="25" t="s">
        <v>31</v>
      </c>
      <c r="N7" s="42"/>
      <c r="O7" s="19" t="s">
        <v>8</v>
      </c>
      <c r="P7" s="44">
        <f t="shared" si="0"/>
        <v>0</v>
      </c>
    </row>
    <row r="8" spans="1:16" ht="15">
      <c r="A8" s="13">
        <v>5</v>
      </c>
      <c r="B8" s="1" t="s">
        <v>17</v>
      </c>
      <c r="C8" s="2" t="s">
        <v>45</v>
      </c>
      <c r="D8" s="3" t="s">
        <v>18</v>
      </c>
      <c r="E8" s="2" t="s">
        <v>16</v>
      </c>
      <c r="F8" s="14"/>
      <c r="G8" s="43"/>
      <c r="H8" s="21"/>
      <c r="I8" s="50">
        <v>320</v>
      </c>
      <c r="J8" s="22" t="s">
        <v>31</v>
      </c>
      <c r="K8" s="23"/>
      <c r="L8" s="24"/>
      <c r="M8" s="25" t="s">
        <v>31</v>
      </c>
      <c r="N8" s="42"/>
      <c r="O8" s="19" t="s">
        <v>8</v>
      </c>
      <c r="P8" s="44">
        <f t="shared" si="0"/>
        <v>0</v>
      </c>
    </row>
    <row r="9" spans="1:16" ht="25.5">
      <c r="A9" s="20">
        <v>6</v>
      </c>
      <c r="B9" s="45" t="s">
        <v>46</v>
      </c>
      <c r="C9" s="46" t="s">
        <v>11</v>
      </c>
      <c r="D9" s="45" t="s">
        <v>47</v>
      </c>
      <c r="E9" s="46" t="s">
        <v>5</v>
      </c>
      <c r="F9" s="14"/>
      <c r="G9" s="43"/>
      <c r="H9" s="21"/>
      <c r="I9" s="51">
        <v>24</v>
      </c>
      <c r="J9" s="22" t="s">
        <v>30</v>
      </c>
      <c r="K9" s="23"/>
      <c r="L9" s="24"/>
      <c r="M9" s="25" t="s">
        <v>31</v>
      </c>
      <c r="N9" s="42"/>
      <c r="O9" s="19" t="s">
        <v>8</v>
      </c>
      <c r="P9" s="44">
        <f t="shared" si="0"/>
        <v>0</v>
      </c>
    </row>
    <row r="10" spans="1:16" ht="25.5">
      <c r="A10" s="13">
        <v>7</v>
      </c>
      <c r="B10" s="1" t="s">
        <v>48</v>
      </c>
      <c r="C10" s="2" t="s">
        <v>45</v>
      </c>
      <c r="D10" s="3" t="s">
        <v>20</v>
      </c>
      <c r="E10" s="2" t="s">
        <v>19</v>
      </c>
      <c r="F10" s="14"/>
      <c r="G10" s="43"/>
      <c r="H10" s="21"/>
      <c r="I10" s="50">
        <v>300</v>
      </c>
      <c r="J10" s="22" t="s">
        <v>31</v>
      </c>
      <c r="K10" s="23"/>
      <c r="L10" s="24"/>
      <c r="M10" s="25" t="s">
        <v>31</v>
      </c>
      <c r="N10" s="42"/>
      <c r="O10" s="19" t="s">
        <v>8</v>
      </c>
      <c r="P10" s="44">
        <f t="shared" si="0"/>
        <v>0</v>
      </c>
    </row>
    <row r="11" spans="1:16" ht="37.5" customHeight="1">
      <c r="A11" s="20">
        <v>8</v>
      </c>
      <c r="B11" s="1" t="s">
        <v>33</v>
      </c>
      <c r="C11" s="2" t="s">
        <v>11</v>
      </c>
      <c r="D11" s="3" t="s">
        <v>21</v>
      </c>
      <c r="E11" s="2" t="s">
        <v>5</v>
      </c>
      <c r="F11" s="14"/>
      <c r="G11" s="43"/>
      <c r="H11" s="21"/>
      <c r="I11" s="50">
        <v>145</v>
      </c>
      <c r="J11" s="22" t="s">
        <v>30</v>
      </c>
      <c r="K11" s="23"/>
      <c r="L11" s="24"/>
      <c r="M11" s="25" t="s">
        <v>30</v>
      </c>
      <c r="N11" s="42"/>
      <c r="O11" s="19" t="s">
        <v>6</v>
      </c>
      <c r="P11" s="44">
        <f t="shared" si="0"/>
        <v>0</v>
      </c>
    </row>
    <row r="12" spans="1:16" ht="25.5">
      <c r="A12" s="13">
        <v>9</v>
      </c>
      <c r="B12" s="48" t="s">
        <v>49</v>
      </c>
      <c r="C12" s="2" t="s">
        <v>11</v>
      </c>
      <c r="D12" s="3" t="s">
        <v>50</v>
      </c>
      <c r="E12" s="2" t="s">
        <v>5</v>
      </c>
      <c r="F12" s="14"/>
      <c r="G12" s="43"/>
      <c r="H12" s="21"/>
      <c r="I12" s="50">
        <v>102</v>
      </c>
      <c r="J12" s="22" t="s">
        <v>30</v>
      </c>
      <c r="K12" s="23"/>
      <c r="L12" s="24"/>
      <c r="M12" s="25" t="s">
        <v>30</v>
      </c>
      <c r="N12" s="42"/>
      <c r="O12" s="19" t="s">
        <v>6</v>
      </c>
      <c r="P12" s="44">
        <f t="shared" si="0"/>
        <v>0</v>
      </c>
    </row>
    <row r="13" spans="1:16" ht="27" customHeight="1">
      <c r="A13" s="20">
        <v>10</v>
      </c>
      <c r="B13" s="1" t="s">
        <v>22</v>
      </c>
      <c r="C13" s="2" t="s">
        <v>23</v>
      </c>
      <c r="D13" s="3" t="s">
        <v>24</v>
      </c>
      <c r="E13" s="2" t="s">
        <v>5</v>
      </c>
      <c r="F13" s="14"/>
      <c r="G13" s="43"/>
      <c r="H13" s="15"/>
      <c r="I13" s="50">
        <v>96</v>
      </c>
      <c r="J13" s="16" t="s">
        <v>30</v>
      </c>
      <c r="K13" s="17"/>
      <c r="L13" s="17"/>
      <c r="M13" s="18" t="s">
        <v>30</v>
      </c>
      <c r="N13" s="42"/>
      <c r="O13" s="19" t="s">
        <v>6</v>
      </c>
      <c r="P13" s="44">
        <f t="shared" si="0"/>
        <v>0</v>
      </c>
    </row>
    <row r="14" spans="1:16" ht="25.5">
      <c r="A14" s="13">
        <v>11</v>
      </c>
      <c r="B14" s="1" t="s">
        <v>51</v>
      </c>
      <c r="C14" s="2" t="s">
        <v>45</v>
      </c>
      <c r="D14" s="3" t="s">
        <v>25</v>
      </c>
      <c r="E14" s="2" t="s">
        <v>7</v>
      </c>
      <c r="F14" s="14"/>
      <c r="G14" s="43"/>
      <c r="H14" s="21">
        <v>360</v>
      </c>
      <c r="I14" s="50">
        <v>9</v>
      </c>
      <c r="J14" s="22" t="s">
        <v>31</v>
      </c>
      <c r="K14" s="23">
        <v>510</v>
      </c>
      <c r="L14" s="24" t="e">
        <f aca="true" t="shared" si="1" ref="L14:L20">J14*K14</f>
        <v>#VALUE!</v>
      </c>
      <c r="M14" s="25" t="s">
        <v>31</v>
      </c>
      <c r="N14" s="42"/>
      <c r="O14" s="19" t="s">
        <v>8</v>
      </c>
      <c r="P14" s="44">
        <f t="shared" si="0"/>
        <v>0</v>
      </c>
    </row>
    <row r="15" spans="1:16" ht="44.25" customHeight="1">
      <c r="A15" s="20">
        <v>12</v>
      </c>
      <c r="B15" s="1" t="s">
        <v>26</v>
      </c>
      <c r="C15" s="2" t="s">
        <v>27</v>
      </c>
      <c r="D15" s="3" t="s">
        <v>28</v>
      </c>
      <c r="E15" s="2" t="s">
        <v>9</v>
      </c>
      <c r="F15" s="14"/>
      <c r="G15" s="43"/>
      <c r="H15" s="21">
        <v>1192</v>
      </c>
      <c r="I15" s="50">
        <v>100</v>
      </c>
      <c r="J15" s="22" t="s">
        <v>30</v>
      </c>
      <c r="K15" s="23">
        <v>247</v>
      </c>
      <c r="L15" s="24" t="e">
        <f t="shared" si="1"/>
        <v>#VALUE!</v>
      </c>
      <c r="M15" s="25" t="s">
        <v>30</v>
      </c>
      <c r="N15" s="42"/>
      <c r="O15" s="19" t="s">
        <v>6</v>
      </c>
      <c r="P15" s="44">
        <f t="shared" si="0"/>
        <v>0</v>
      </c>
    </row>
    <row r="16" spans="1:16" ht="39.75" customHeight="1">
      <c r="A16" s="13">
        <v>13</v>
      </c>
      <c r="B16" s="1" t="s">
        <v>52</v>
      </c>
      <c r="C16" s="2" t="s">
        <v>23</v>
      </c>
      <c r="D16" s="3" t="s">
        <v>53</v>
      </c>
      <c r="E16" s="2" t="s">
        <v>9</v>
      </c>
      <c r="F16" s="14"/>
      <c r="G16" s="43"/>
      <c r="H16" s="21">
        <v>1192</v>
      </c>
      <c r="I16" s="50">
        <v>200</v>
      </c>
      <c r="J16" s="22" t="s">
        <v>30</v>
      </c>
      <c r="K16" s="23">
        <v>247</v>
      </c>
      <c r="L16" s="24" t="e">
        <f t="shared" si="1"/>
        <v>#VALUE!</v>
      </c>
      <c r="M16" s="25" t="s">
        <v>31</v>
      </c>
      <c r="N16" s="42"/>
      <c r="O16" s="19" t="s">
        <v>8</v>
      </c>
      <c r="P16" s="44">
        <f t="shared" si="0"/>
        <v>0</v>
      </c>
    </row>
    <row r="17" spans="1:16" ht="34.5" customHeight="1">
      <c r="A17" s="20">
        <v>14</v>
      </c>
      <c r="B17" s="1" t="s">
        <v>54</v>
      </c>
      <c r="C17" s="2" t="s">
        <v>55</v>
      </c>
      <c r="D17" s="3" t="s">
        <v>56</v>
      </c>
      <c r="E17" s="2" t="s">
        <v>10</v>
      </c>
      <c r="F17" s="14"/>
      <c r="G17" s="43"/>
      <c r="H17" s="21">
        <v>1192</v>
      </c>
      <c r="I17" s="50">
        <v>400</v>
      </c>
      <c r="J17" s="22" t="s">
        <v>30</v>
      </c>
      <c r="K17" s="23">
        <v>247</v>
      </c>
      <c r="L17" s="24" t="e">
        <f t="shared" si="1"/>
        <v>#VALUE!</v>
      </c>
      <c r="M17" s="25" t="s">
        <v>30</v>
      </c>
      <c r="N17" s="42"/>
      <c r="O17" s="19" t="s">
        <v>6</v>
      </c>
      <c r="P17" s="44">
        <f t="shared" si="0"/>
        <v>0</v>
      </c>
    </row>
    <row r="18" spans="1:16" ht="38.25" customHeight="1">
      <c r="A18" s="13">
        <v>15</v>
      </c>
      <c r="B18" s="5" t="s">
        <v>57</v>
      </c>
      <c r="C18" s="49" t="s">
        <v>36</v>
      </c>
      <c r="D18" s="3" t="s">
        <v>58</v>
      </c>
      <c r="E18" s="2" t="s">
        <v>5</v>
      </c>
      <c r="F18" s="14"/>
      <c r="G18" s="43"/>
      <c r="H18" s="21">
        <v>1192</v>
      </c>
      <c r="I18" s="50">
        <v>128</v>
      </c>
      <c r="J18" s="22" t="s">
        <v>30</v>
      </c>
      <c r="K18" s="23">
        <v>247</v>
      </c>
      <c r="L18" s="24" t="e">
        <f t="shared" si="1"/>
        <v>#VALUE!</v>
      </c>
      <c r="M18" s="25" t="s">
        <v>30</v>
      </c>
      <c r="N18" s="42"/>
      <c r="O18" s="19" t="s">
        <v>6</v>
      </c>
      <c r="P18" s="44">
        <f t="shared" si="0"/>
        <v>0</v>
      </c>
    </row>
    <row r="19" spans="1:16" ht="53.25" customHeight="1">
      <c r="A19" s="20">
        <v>16</v>
      </c>
      <c r="B19" s="5" t="s">
        <v>59</v>
      </c>
      <c r="C19" s="49" t="s">
        <v>23</v>
      </c>
      <c r="D19" s="3" t="s">
        <v>60</v>
      </c>
      <c r="E19" s="2" t="s">
        <v>9</v>
      </c>
      <c r="F19" s="14"/>
      <c r="G19" s="43"/>
      <c r="H19" s="21">
        <v>1192</v>
      </c>
      <c r="I19" s="50">
        <v>60</v>
      </c>
      <c r="J19" s="22" t="s">
        <v>30</v>
      </c>
      <c r="K19" s="23">
        <v>247</v>
      </c>
      <c r="L19" s="24" t="e">
        <f t="shared" si="1"/>
        <v>#VALUE!</v>
      </c>
      <c r="M19" s="25" t="s">
        <v>30</v>
      </c>
      <c r="N19" s="42"/>
      <c r="O19" s="19" t="s">
        <v>6</v>
      </c>
      <c r="P19" s="44">
        <f t="shared" si="0"/>
        <v>0</v>
      </c>
    </row>
    <row r="20" spans="1:16" ht="107.25" customHeight="1" thickBot="1">
      <c r="A20" s="13">
        <v>17</v>
      </c>
      <c r="B20" s="48" t="s">
        <v>61</v>
      </c>
      <c r="C20" s="49" t="s">
        <v>23</v>
      </c>
      <c r="D20" s="3" t="s">
        <v>62</v>
      </c>
      <c r="E20" s="2" t="s">
        <v>34</v>
      </c>
      <c r="F20" s="14"/>
      <c r="G20" s="43"/>
      <c r="H20" s="21">
        <v>1192</v>
      </c>
      <c r="I20" s="50">
        <v>250</v>
      </c>
      <c r="J20" s="22" t="s">
        <v>30</v>
      </c>
      <c r="K20" s="23">
        <v>247</v>
      </c>
      <c r="L20" s="24" t="e">
        <f t="shared" si="1"/>
        <v>#VALUE!</v>
      </c>
      <c r="M20" s="25" t="s">
        <v>30</v>
      </c>
      <c r="N20" s="42"/>
      <c r="O20" s="19" t="s">
        <v>6</v>
      </c>
      <c r="P20" s="44">
        <f t="shared" si="0"/>
        <v>0</v>
      </c>
    </row>
    <row r="21" spans="1:16" ht="26.25" customHeight="1" thickBot="1">
      <c r="A21" s="63" t="s">
        <v>37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52">
        <f>SUM(P4:P20)</f>
        <v>0</v>
      </c>
    </row>
    <row r="22" spans="1:16" ht="18" thickBot="1">
      <c r="A22" s="26"/>
      <c r="B22" s="27" t="s">
        <v>40</v>
      </c>
      <c r="C22" s="28"/>
      <c r="D22" s="29"/>
      <c r="E22" s="30"/>
      <c r="F22" s="28"/>
      <c r="G22" s="28"/>
      <c r="H22" s="28"/>
      <c r="I22" s="31"/>
      <c r="J22" s="31"/>
      <c r="K22" s="31"/>
      <c r="L22" s="31"/>
      <c r="M22" s="31"/>
      <c r="N22" s="40"/>
      <c r="O22" s="32"/>
      <c r="P22" s="33"/>
    </row>
    <row r="26" ht="15">
      <c r="B26" s="4"/>
    </row>
    <row r="27" ht="15">
      <c r="B27" s="4"/>
    </row>
    <row r="28" ht="15">
      <c r="B28" s="4"/>
    </row>
    <row r="29" ht="15">
      <c r="B29" s="4"/>
    </row>
    <row r="30" ht="15">
      <c r="B30" s="4"/>
    </row>
    <row r="31" ht="15">
      <c r="B31" s="4"/>
    </row>
    <row r="32" ht="15">
      <c r="B32" s="4"/>
    </row>
    <row r="33" ht="15">
      <c r="B33" s="4"/>
    </row>
    <row r="34" ht="15">
      <c r="B34" s="38"/>
    </row>
    <row r="35" ht="15">
      <c r="B35" s="4"/>
    </row>
    <row r="36" ht="15">
      <c r="B36" s="4"/>
    </row>
    <row r="37" ht="15">
      <c r="B37" s="4"/>
    </row>
    <row r="38" ht="15">
      <c r="B38" s="4"/>
    </row>
    <row r="39" ht="15">
      <c r="B39" s="4"/>
    </row>
    <row r="40" ht="15">
      <c r="B40" s="4"/>
    </row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39"/>
    </row>
    <row r="47" ht="15">
      <c r="B47" s="39"/>
    </row>
    <row r="48" ht="15">
      <c r="B48" s="4"/>
    </row>
  </sheetData>
  <sheetProtection password="C099" sheet="1"/>
  <mergeCells count="4">
    <mergeCell ref="A1:P2"/>
    <mergeCell ref="N3:O3"/>
    <mergeCell ref="I3:M3"/>
    <mergeCell ref="A21:O21"/>
  </mergeCells>
  <printOptions horizontalCentered="1" verticalCentered="1"/>
  <pageMargins left="0" right="0" top="0.7874015748031497" bottom="0.7874015748031497" header="0.5118110236220472" footer="0.5118110236220472"/>
  <pageSetup horizontalDpi="300" verticalDpi="300" orientation="landscape" paperSize="9" scale="49" r:id="rId1"/>
  <headerFooter alignWithMargins="0">
    <oddHeader>&amp;RPříloha č. 1_technická specifikace_část 1_fungicidní přípravky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Uživatel systému Windows</cp:lastModifiedBy>
  <cp:lastPrinted>2017-03-02T08:57:34Z</cp:lastPrinted>
  <dcterms:created xsi:type="dcterms:W3CDTF">2017-03-02T08:03:19Z</dcterms:created>
  <dcterms:modified xsi:type="dcterms:W3CDTF">2018-01-17T08:17:59Z</dcterms:modified>
  <cp:category/>
  <cp:version/>
  <cp:contentType/>
  <cp:contentStatus/>
</cp:coreProperties>
</file>