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3740" tabRatio="890" activeTab="0"/>
  </bookViews>
  <sheets>
    <sheet name="Softare - DG" sheetId="1" r:id="rId1"/>
  </sheets>
  <definedNames/>
  <calcPr fullCalcOnLoad="1"/>
</workbook>
</file>

<file path=xl/sharedStrings.xml><?xml version="1.0" encoding="utf-8"?>
<sst xmlns="http://schemas.openxmlformats.org/spreadsheetml/2006/main" count="59" uniqueCount="30">
  <si>
    <t>Projekt:</t>
  </si>
  <si>
    <t>Reg. č.</t>
  </si>
  <si>
    <t>Kontaktní osoba:</t>
  </si>
  <si>
    <t>Kontakt:</t>
  </si>
  <si>
    <t>Požadavek</t>
  </si>
  <si>
    <t>Popis:</t>
  </si>
  <si>
    <t>Počet kusů:</t>
  </si>
  <si>
    <t>Maximální cena za kus bez DPH</t>
  </si>
  <si>
    <t>Maximální cena za kus vč. DPH</t>
  </si>
  <si>
    <t>Cena celkem bez DPH</t>
  </si>
  <si>
    <t>Cena celkem vč. DPH</t>
  </si>
  <si>
    <t>Technická specifikace:</t>
  </si>
  <si>
    <t>Příslušenství:</t>
  </si>
  <si>
    <t>Místo dodání:</t>
  </si>
  <si>
    <t>třída Generála Píky 2005/7, 613 00 Brno - Černá Pole</t>
  </si>
  <si>
    <t>není</t>
  </si>
  <si>
    <t>kabeláž na propojení s PC</t>
  </si>
  <si>
    <t>BIONETWORK</t>
  </si>
  <si>
    <t>MVDr. Ing. Václav Trojan</t>
  </si>
  <si>
    <t>545133389 / vaclav.trojan@mendelu.cz</t>
  </si>
  <si>
    <t>Tablet 10" s dokovací stanicí</t>
  </si>
  <si>
    <t>Operační systém: plně kompatibilní s OS používaným na pracovišti (Windows 8)
Procesor a čipová sada: Passmark index 679+
Čtečka paměťových karet, Podporované paměťové karty minimálně microSD
Úložiště: Kapacita flash paměti 32+ GB
Zobrazení a grafika: Typ obrazovky Aktivní matricový barevný TFT LCD,  CineCrystal,  Poměr stran 16:9
Režim obrazovky HD, Rozlišení obrazovky min. 1366×768
Technologie podsvícení LED, Dotyková obrazovka, Vícedotykový displej
Síť a komunikace: Wi-Fi IEEE 802.11 a/g/n, Bluetooth
Rozhraní: HDMI
Multimédia minimálně:  Stereo reproduktory, Vestavěný mikrofon, Webová kamera 8 Mpx (zadní strana), Webová kamera 2 Mpx (přední strana)
Napájení: vícečlánkový akumulátor  Lithium-polymerový (Li-Polymer), Kapacita min 3650 mAh
Výkon zdroje napájení 18 W,  výdrž nabité baterie až 18 hodin
2 x Lithium-polymerová baterie
Síťový adaptér
Uživatelské příručky</t>
  </si>
  <si>
    <t>Mininotebook bez dotyk. Displeje, velikost 14" a CD/DVD mechanika</t>
  </si>
  <si>
    <t>obal na Tablet 10" s dokovací stanicí</t>
  </si>
  <si>
    <t>kožené prošívání čelní strany z měkké umělé kůže a vnitřní polstrování obalu, uzavírání na zip, rozměry pro tablet 10" s dokovací stanicí, barva černá</t>
  </si>
  <si>
    <t>brašna na Tablet 10" s dokovací stanicí</t>
  </si>
  <si>
    <t>ochranné pouzdro z odolné skořepiny, interiér rozdělený na dvě části přepážkou s povrchovou úpravou na ochranu tabletu, pouzdro je vybaveno madlem a popruhem, do pouzdra lze přidat dokumenty velikosti A4</t>
  </si>
  <si>
    <r>
      <t xml:space="preserve">Celková cena za projekt </t>
    </r>
    <r>
      <rPr>
        <b/>
        <sz val="10"/>
        <color indexed="8"/>
        <rFont val="Calibri"/>
        <family val="2"/>
      </rPr>
      <t>bez DPH:</t>
    </r>
  </si>
  <si>
    <r>
      <t xml:space="preserve">Celková cena za projekt </t>
    </r>
    <r>
      <rPr>
        <b/>
        <sz val="10"/>
        <color indexed="8"/>
        <rFont val="Calibri"/>
        <family val="2"/>
      </rPr>
      <t>včetně DPH:</t>
    </r>
  </si>
  <si>
    <r>
      <t xml:space="preserve">Grafický adaptér: sdílená nebo vyhrazená paměť 512+MB, pasivní chlazení
HDD: 320+ GB, 5400+ RPM nebo SSD: 128+GB
Mechanika pro čtení a vypalování CD/DVD
Nízkopříkonový 64 bitový CPU, 2+ vlákna, passmark index 2273+
RAM 2+GB
displej 14+ palců, rozlišení 1366*768 nebo větší
vestavěné repro a kamera, 1+Mpx, audio konektory
WiFi 802.11 a/g/n, LAN 10/100 Mbit/s, Bluetooth 4.0,  max 1,4 kg 
Podpora virtualizace Intel VT-x nebo srovnatelné, 
</t>
    </r>
    <r>
      <rPr>
        <sz val="9"/>
        <color indexed="10"/>
        <rFont val="Calibri"/>
        <family val="2"/>
      </rPr>
      <t xml:space="preserve">
</t>
    </r>
    <r>
      <rPr>
        <sz val="9"/>
        <rFont val="Calibri"/>
        <family val="2"/>
      </rPr>
      <t xml:space="preserve">Komunikace:
WLAN 802.11b/g/n
LAN 10/100 Mbit/s
Bluetooth 4.0
Rozhraní minimálně: 1x HDMI, 1x D-sub, 2x USB 2.0, 1x USB 3.0, 1x sluchátka/mikrofon, 1x RJ-45, 1x čtečka paměťových karet (minimálně SD/SDHC/SDXC a MMC)
Napájení:
Li-Pol baterie, 2 články (5136+ mAh), 
</t>
    </r>
    <r>
      <rPr>
        <sz val="9"/>
        <rFont val="Calibri"/>
        <family val="2"/>
      </rPr>
      <t xml:space="preserve">Operační systém: plně kompatibilní s OS na pracovišti (Microsoft Windows 8 64bit)
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</si>
</sst>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&quot; Kč&quot;;[Red]\-#,##0.00&quot; 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0_ ;[Red]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0"/>
      <color indexed="8"/>
      <name val="Calibri"/>
      <family val="2"/>
    </font>
    <font>
      <u val="single"/>
      <sz val="9"/>
      <color indexed="12"/>
      <name val="Arial"/>
      <family val="2"/>
    </font>
    <font>
      <u val="single"/>
      <sz val="11"/>
      <color indexed="39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4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4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7" fillId="35" borderId="3" applyNumberFormat="0" applyAlignment="0" applyProtection="0"/>
    <xf numFmtId="0" fontId="6" fillId="36" borderId="4" applyNumberFormat="0" applyAlignment="0" applyProtection="0"/>
    <xf numFmtId="0" fontId="6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39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8" applyNumberFormat="0" applyFill="0" applyAlignment="0" applyProtection="0"/>
    <xf numFmtId="0" fontId="40" fillId="0" borderId="9" applyNumberFormat="0" applyFill="0" applyAlignment="0" applyProtection="0"/>
    <xf numFmtId="0" fontId="9" fillId="0" borderId="10" applyNumberFormat="0" applyFill="0" applyAlignment="0" applyProtection="0"/>
    <xf numFmtId="0" fontId="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2" fillId="40" borderId="12" applyNumberFormat="0" applyAlignment="0" applyProtection="0"/>
    <xf numFmtId="0" fontId="2" fillId="40" borderId="12" applyNumberFormat="0" applyAlignment="0" applyProtection="0"/>
    <xf numFmtId="9" fontId="0" fillId="0" borderId="0" applyFont="0" applyFill="0" applyBorder="0" applyAlignment="0" applyProtection="0"/>
    <xf numFmtId="0" fontId="44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45" fillId="4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42" borderId="15" applyNumberFormat="0" applyAlignment="0" applyProtection="0"/>
    <xf numFmtId="0" fontId="15" fillId="13" borderId="16" applyNumberFormat="0" applyAlignment="0" applyProtection="0"/>
    <xf numFmtId="0" fontId="15" fillId="13" borderId="16" applyNumberFormat="0" applyAlignment="0" applyProtection="0"/>
    <xf numFmtId="0" fontId="48" fillId="43" borderId="15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49" fillId="43" borderId="17" applyNumberFormat="0" applyAlignment="0" applyProtection="0"/>
    <xf numFmtId="0" fontId="17" fillId="44" borderId="18" applyNumberFormat="0" applyAlignment="0" applyProtection="0"/>
    <xf numFmtId="0" fontId="17" fillId="44" borderId="18" applyNumberFormat="0" applyAlignment="0" applyProtection="0"/>
    <xf numFmtId="0" fontId="5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3" fillId="51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3" fillId="52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3" fillId="53" borderId="0" applyNumberFormat="0" applyBorder="0" applyAlignment="0" applyProtection="0"/>
    <xf numFmtId="0" fontId="3" fillId="54" borderId="0" applyNumberFormat="0" applyBorder="0" applyAlignment="0" applyProtection="0"/>
    <xf numFmtId="0" fontId="3" fillId="54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9" fillId="0" borderId="0" xfId="102" applyFont="1">
      <alignment/>
      <protection/>
    </xf>
    <xf numFmtId="0" fontId="20" fillId="0" borderId="0" xfId="102" applyFont="1">
      <alignment/>
      <protection/>
    </xf>
    <xf numFmtId="0" fontId="19" fillId="0" borderId="0" xfId="102" applyFont="1" applyBorder="1" applyAlignment="1">
      <alignment horizontal="left" vertical="top"/>
      <protection/>
    </xf>
    <xf numFmtId="0" fontId="19" fillId="0" borderId="0" xfId="102" applyFont="1" applyBorder="1" applyAlignment="1">
      <alignment horizontal="left" vertical="center"/>
      <protection/>
    </xf>
    <xf numFmtId="0" fontId="21" fillId="0" borderId="19" xfId="102" applyFont="1" applyBorder="1" applyAlignment="1">
      <alignment vertical="top" wrapText="1"/>
      <protection/>
    </xf>
    <xf numFmtId="0" fontId="22" fillId="55" borderId="20" xfId="102" applyFont="1" applyFill="1" applyBorder="1">
      <alignment/>
      <protection/>
    </xf>
    <xf numFmtId="0" fontId="21" fillId="0" borderId="21" xfId="102" applyFont="1" applyBorder="1">
      <alignment/>
      <protection/>
    </xf>
    <xf numFmtId="0" fontId="22" fillId="0" borderId="21" xfId="102" applyFont="1" applyBorder="1">
      <alignment/>
      <protection/>
    </xf>
    <xf numFmtId="0" fontId="21" fillId="0" borderId="22" xfId="102" applyFont="1" applyBorder="1">
      <alignment/>
      <protection/>
    </xf>
    <xf numFmtId="0" fontId="22" fillId="0" borderId="23" xfId="102" applyFont="1" applyBorder="1">
      <alignment/>
      <protection/>
    </xf>
    <xf numFmtId="0" fontId="22" fillId="0" borderId="24" xfId="102" applyFont="1" applyBorder="1">
      <alignment/>
      <protection/>
    </xf>
    <xf numFmtId="0" fontId="20" fillId="0" borderId="0" xfId="102" applyFont="1" applyBorder="1" applyAlignment="1">
      <alignment horizontal="left" vertical="center"/>
      <protection/>
    </xf>
    <xf numFmtId="164" fontId="19" fillId="0" borderId="0" xfId="103" applyNumberFormat="1" applyFont="1" applyAlignment="1">
      <alignment horizontal="center" vertical="center"/>
      <protection/>
    </xf>
    <xf numFmtId="0" fontId="19" fillId="0" borderId="0" xfId="103" applyFont="1" applyBorder="1" applyAlignment="1">
      <alignment horizontal="left" vertical="center"/>
      <protection/>
    </xf>
    <xf numFmtId="0" fontId="21" fillId="55" borderId="25" xfId="102" applyFont="1" applyFill="1" applyBorder="1" applyAlignment="1">
      <alignment horizontal="center"/>
      <protection/>
    </xf>
    <xf numFmtId="0" fontId="21" fillId="55" borderId="26" xfId="102" applyFont="1" applyFill="1" applyBorder="1" applyAlignment="1">
      <alignment horizontal="center"/>
      <protection/>
    </xf>
    <xf numFmtId="0" fontId="19" fillId="0" borderId="0" xfId="102" applyFont="1" applyBorder="1" applyAlignment="1">
      <alignment horizontal="left" vertical="center" wrapText="1"/>
      <protection/>
    </xf>
    <xf numFmtId="0" fontId="19" fillId="0" borderId="0" xfId="102" applyFont="1" applyBorder="1" applyAlignment="1">
      <alignment horizontal="left" vertical="center"/>
      <protection/>
    </xf>
    <xf numFmtId="0" fontId="20" fillId="0" borderId="0" xfId="102" applyFont="1" applyAlignment="1">
      <alignment horizontal="left" vertical="center"/>
      <protection/>
    </xf>
    <xf numFmtId="0" fontId="21" fillId="0" borderId="27" xfId="102" applyFont="1" applyBorder="1" applyAlignment="1">
      <alignment horizontal="center"/>
      <protection/>
    </xf>
    <xf numFmtId="0" fontId="21" fillId="0" borderId="28" xfId="102" applyFont="1" applyBorder="1" applyAlignment="1">
      <alignment horizontal="center"/>
      <protection/>
    </xf>
    <xf numFmtId="0" fontId="22" fillId="0" borderId="29" xfId="102" applyFont="1" applyBorder="1" applyAlignment="1">
      <alignment horizontal="center" vertical="center" wrapText="1"/>
      <protection/>
    </xf>
    <xf numFmtId="0" fontId="22" fillId="0" borderId="30" xfId="102" applyFont="1" applyBorder="1" applyAlignment="1">
      <alignment horizontal="center" vertical="center" wrapText="1"/>
      <protection/>
    </xf>
    <xf numFmtId="164" fontId="21" fillId="0" borderId="27" xfId="102" applyNumberFormat="1" applyFont="1" applyBorder="1" applyAlignment="1">
      <alignment horizontal="center"/>
      <protection/>
    </xf>
    <xf numFmtId="164" fontId="21" fillId="0" borderId="28" xfId="102" applyNumberFormat="1" applyFont="1" applyBorder="1" applyAlignment="1">
      <alignment horizontal="center"/>
      <protection/>
    </xf>
    <xf numFmtId="164" fontId="21" fillId="0" borderId="31" xfId="102" applyNumberFormat="1" applyFont="1" applyBorder="1" applyAlignment="1">
      <alignment horizontal="center"/>
      <protection/>
    </xf>
    <xf numFmtId="49" fontId="22" fillId="0" borderId="32" xfId="102" applyNumberFormat="1" applyFont="1" applyBorder="1" applyAlignment="1">
      <alignment horizontal="left" vertical="top" wrapText="1"/>
      <protection/>
    </xf>
    <xf numFmtId="49" fontId="22" fillId="0" borderId="33" xfId="102" applyNumberFormat="1" applyFont="1" applyBorder="1" applyAlignment="1">
      <alignment horizontal="left" vertical="top" wrapText="1"/>
      <protection/>
    </xf>
    <xf numFmtId="49" fontId="22" fillId="0" borderId="34" xfId="102" applyNumberFormat="1" applyFont="1" applyBorder="1" applyAlignment="1">
      <alignment horizontal="left" vertical="top" wrapText="1"/>
      <protection/>
    </xf>
    <xf numFmtId="49" fontId="22" fillId="0" borderId="35" xfId="102" applyNumberFormat="1" applyFont="1" applyBorder="1" applyAlignment="1">
      <alignment horizontal="left" vertical="top" wrapText="1"/>
      <protection/>
    </xf>
    <xf numFmtId="49" fontId="22" fillId="0" borderId="36" xfId="102" applyNumberFormat="1" applyFont="1" applyBorder="1" applyAlignment="1">
      <alignment horizontal="left" vertical="top" wrapText="1"/>
      <protection/>
    </xf>
    <xf numFmtId="49" fontId="22" fillId="0" borderId="37" xfId="102" applyNumberFormat="1" applyFont="1" applyBorder="1" applyAlignment="1">
      <alignment horizontal="left" vertical="top" wrapText="1"/>
      <protection/>
    </xf>
  </cellXfs>
  <cellStyles count="134">
    <cellStyle name="Normal" xfId="0"/>
    <cellStyle name="20 % – Zvýraznění1" xfId="15"/>
    <cellStyle name="20 % – Zvýraznění1 2" xfId="16"/>
    <cellStyle name="20 % – Zvýraznění1 3" xfId="17"/>
    <cellStyle name="20 % – Zvýraznění2" xfId="18"/>
    <cellStyle name="20 % – Zvýraznění2 2" xfId="19"/>
    <cellStyle name="20 % – Zvýraznění2 3" xfId="20"/>
    <cellStyle name="20 % – Zvýraznění3" xfId="21"/>
    <cellStyle name="20 % – Zvýraznění3 2" xfId="22"/>
    <cellStyle name="20 % – Zvýraznění3 3" xfId="23"/>
    <cellStyle name="20 % – Zvýraznění4" xfId="24"/>
    <cellStyle name="20 % – Zvýraznění4 2" xfId="25"/>
    <cellStyle name="20 % – Zvýraznění4 3" xfId="26"/>
    <cellStyle name="20 % – Zvýraznění5" xfId="27"/>
    <cellStyle name="20 % – Zvýraznění5 2" xfId="28"/>
    <cellStyle name="20 % – Zvýraznění5 3" xfId="29"/>
    <cellStyle name="20 % – Zvýraznění6" xfId="30"/>
    <cellStyle name="20 % – Zvýraznění6 2" xfId="31"/>
    <cellStyle name="20 % – Zvýraznění6 3" xfId="32"/>
    <cellStyle name="40 % – Zvýraznění1" xfId="33"/>
    <cellStyle name="40 % – Zvýraznění1 2" xfId="34"/>
    <cellStyle name="40 % – Zvýraznění1 3" xfId="35"/>
    <cellStyle name="40 % – Zvýraznění2" xfId="36"/>
    <cellStyle name="40 % – Zvýraznění2 2" xfId="37"/>
    <cellStyle name="40 % – Zvýraznění2 3" xfId="38"/>
    <cellStyle name="40 % – Zvýraznění3" xfId="39"/>
    <cellStyle name="40 % – Zvýraznění3 2" xfId="40"/>
    <cellStyle name="40 % – Zvýraznění3 3" xfId="41"/>
    <cellStyle name="40 % – Zvýraznění4" xfId="42"/>
    <cellStyle name="40 % – Zvýraznění4 2" xfId="43"/>
    <cellStyle name="40 % – Zvýraznění4 3" xfId="44"/>
    <cellStyle name="40 % – Zvýraznění5" xfId="45"/>
    <cellStyle name="40 % – Zvýraznění5 2" xfId="46"/>
    <cellStyle name="40 % – Zvýraznění5 3" xfId="47"/>
    <cellStyle name="40 % – Zvýraznění6" xfId="48"/>
    <cellStyle name="40 % – Zvýraznění6 2" xfId="49"/>
    <cellStyle name="40 % – Zvýraznění6 3" xfId="50"/>
    <cellStyle name="60 % – Zvýraznění1" xfId="51"/>
    <cellStyle name="60 % – Zvýraznění1 2" xfId="52"/>
    <cellStyle name="60 % – Zvýraznění1 3" xfId="53"/>
    <cellStyle name="60 % – Zvýraznění2" xfId="54"/>
    <cellStyle name="60 % – Zvýraznění2 2" xfId="55"/>
    <cellStyle name="60 % – Zvýraznění2 3" xfId="56"/>
    <cellStyle name="60 % – Zvýraznění3" xfId="57"/>
    <cellStyle name="60 % – Zvýraznění3 2" xfId="58"/>
    <cellStyle name="60 % – Zvýraznění3 3" xfId="59"/>
    <cellStyle name="60 % – Zvýraznění4" xfId="60"/>
    <cellStyle name="60 % – Zvýraznění4 2" xfId="61"/>
    <cellStyle name="60 % – Zvýraznění4 3" xfId="62"/>
    <cellStyle name="60 % – Zvýraznění5" xfId="63"/>
    <cellStyle name="60 % – Zvýraznění5 2" xfId="64"/>
    <cellStyle name="60 % – Zvýraznění5 3" xfId="65"/>
    <cellStyle name="60 % – Zvýraznění6" xfId="66"/>
    <cellStyle name="60 % – Zvýraznění6 2" xfId="67"/>
    <cellStyle name="60 % – Zvýraznění6 3" xfId="68"/>
    <cellStyle name="Celkem" xfId="69"/>
    <cellStyle name="Celkem 2" xfId="70"/>
    <cellStyle name="Celkem 3" xfId="71"/>
    <cellStyle name="Comma" xfId="72"/>
    <cellStyle name="Comma [0]" xfId="73"/>
    <cellStyle name="Hyperlink" xfId="74"/>
    <cellStyle name="Hypertextový odkaz 2" xfId="75"/>
    <cellStyle name="Chybně" xfId="76"/>
    <cellStyle name="Chybně 2" xfId="77"/>
    <cellStyle name="Chybně 3" xfId="78"/>
    <cellStyle name="Kontrolní buňka" xfId="79"/>
    <cellStyle name="Kontrolní buňka 2" xfId="80"/>
    <cellStyle name="Kontrolní buňka 3" xfId="81"/>
    <cellStyle name="Currency" xfId="82"/>
    <cellStyle name="Currency [0]" xfId="83"/>
    <cellStyle name="Nadpis 1" xfId="84"/>
    <cellStyle name="Nadpis 1 2" xfId="85"/>
    <cellStyle name="Nadpis 1 3" xfId="86"/>
    <cellStyle name="Nadpis 2" xfId="87"/>
    <cellStyle name="Nadpis 2 2" xfId="88"/>
    <cellStyle name="Nadpis 2 3" xfId="89"/>
    <cellStyle name="Nadpis 3" xfId="90"/>
    <cellStyle name="Nadpis 3 2" xfId="91"/>
    <cellStyle name="Nadpis 3 3" xfId="92"/>
    <cellStyle name="Nadpis 4" xfId="93"/>
    <cellStyle name="Nadpis 4 2" xfId="94"/>
    <cellStyle name="Nadpis 4 3" xfId="95"/>
    <cellStyle name="Název" xfId="96"/>
    <cellStyle name="Název 2" xfId="97"/>
    <cellStyle name="Název 3" xfId="98"/>
    <cellStyle name="Neutrální" xfId="99"/>
    <cellStyle name="Neutrální 2" xfId="100"/>
    <cellStyle name="Neutrální 3" xfId="101"/>
    <cellStyle name="Normální 2" xfId="102"/>
    <cellStyle name="Normální 3" xfId="103"/>
    <cellStyle name="Followed Hyperlink" xfId="104"/>
    <cellStyle name="Poznámka" xfId="105"/>
    <cellStyle name="Poznámka 2" xfId="106"/>
    <cellStyle name="Poznámka 3" xfId="107"/>
    <cellStyle name="Percent" xfId="108"/>
    <cellStyle name="Propojená buňka" xfId="109"/>
    <cellStyle name="Propojená buňka 2" xfId="110"/>
    <cellStyle name="Propojená buňka 3" xfId="111"/>
    <cellStyle name="Správně" xfId="112"/>
    <cellStyle name="Správně 2" xfId="113"/>
    <cellStyle name="Správně 3" xfId="114"/>
    <cellStyle name="Text upozornění" xfId="115"/>
    <cellStyle name="Text upozornění 2" xfId="116"/>
    <cellStyle name="Text upozornění 3" xfId="117"/>
    <cellStyle name="Vstup" xfId="118"/>
    <cellStyle name="Vstup 2" xfId="119"/>
    <cellStyle name="Vstup 3" xfId="120"/>
    <cellStyle name="Výpočet" xfId="121"/>
    <cellStyle name="Výpočet 2" xfId="122"/>
    <cellStyle name="Výpočet 3" xfId="123"/>
    <cellStyle name="Výstup" xfId="124"/>
    <cellStyle name="Výstup 2" xfId="125"/>
    <cellStyle name="Výstup 3" xfId="126"/>
    <cellStyle name="Vysvětlující text" xfId="127"/>
    <cellStyle name="Vysvětlující text 2" xfId="128"/>
    <cellStyle name="Vysvětlující text 3" xfId="129"/>
    <cellStyle name="Zvýraznění 1" xfId="130"/>
    <cellStyle name="Zvýraznění 1 2" xfId="131"/>
    <cellStyle name="Zvýraznění 1 3" xfId="132"/>
    <cellStyle name="Zvýraznění 2" xfId="133"/>
    <cellStyle name="Zvýraznění 2 2" xfId="134"/>
    <cellStyle name="Zvýraznění 2 3" xfId="135"/>
    <cellStyle name="Zvýraznění 3" xfId="136"/>
    <cellStyle name="Zvýraznění 3 2" xfId="137"/>
    <cellStyle name="Zvýraznění 3 3" xfId="138"/>
    <cellStyle name="Zvýraznění 4" xfId="139"/>
    <cellStyle name="Zvýraznění 4 2" xfId="140"/>
    <cellStyle name="Zvýraznění 4 3" xfId="141"/>
    <cellStyle name="Zvýraznění 5" xfId="142"/>
    <cellStyle name="Zvýraznění 5 2" xfId="143"/>
    <cellStyle name="Zvýraznění 5 3" xfId="144"/>
    <cellStyle name="Zvýraznění 6" xfId="145"/>
    <cellStyle name="Zvýraznění 6 2" xfId="146"/>
    <cellStyle name="Zvýraznění 6 3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8"/>
  <sheetViews>
    <sheetView tabSelected="1" zoomScale="130" zoomScaleNormal="130" zoomScalePageLayoutView="0" workbookViewId="0" topLeftCell="A49">
      <selection activeCell="B51" sqref="B51:C51"/>
    </sheetView>
  </sheetViews>
  <sheetFormatPr defaultColWidth="8.8515625" defaultRowHeight="15"/>
  <cols>
    <col min="1" max="1" width="37.28125" style="0" customWidth="1"/>
    <col min="2" max="2" width="46.28125" style="0" customWidth="1"/>
    <col min="3" max="3" width="11.00390625" style="0" bestFit="1" customWidth="1"/>
  </cols>
  <sheetData>
    <row r="2" spans="1:3" ht="15">
      <c r="A2" s="3" t="s">
        <v>0</v>
      </c>
      <c r="B2" s="17" t="s">
        <v>17</v>
      </c>
      <c r="C2" s="17"/>
    </row>
    <row r="3" spans="1:3" ht="15">
      <c r="A3" s="3" t="s">
        <v>1</v>
      </c>
      <c r="B3" s="18"/>
      <c r="C3" s="18"/>
    </row>
    <row r="4" spans="1:3" ht="15">
      <c r="A4" s="3" t="s">
        <v>13</v>
      </c>
      <c r="B4" s="12" t="s">
        <v>14</v>
      </c>
      <c r="C4" s="4"/>
    </row>
    <row r="5" spans="1:3" ht="15">
      <c r="A5" s="1" t="s">
        <v>2</v>
      </c>
      <c r="B5" s="19" t="s">
        <v>18</v>
      </c>
      <c r="C5" s="19"/>
    </row>
    <row r="6" spans="1:3" ht="15">
      <c r="A6" s="1" t="s">
        <v>3</v>
      </c>
      <c r="B6" s="19" t="s">
        <v>19</v>
      </c>
      <c r="C6" s="19"/>
    </row>
    <row r="7" spans="1:3" ht="15.75" thickBot="1">
      <c r="A7" s="2"/>
      <c r="B7" s="2"/>
      <c r="C7" s="2"/>
    </row>
    <row r="8" spans="1:3" ht="15">
      <c r="A8" s="6"/>
      <c r="B8" s="15" t="s">
        <v>4</v>
      </c>
      <c r="C8" s="16"/>
    </row>
    <row r="9" spans="1:3" ht="15">
      <c r="A9" s="7" t="s">
        <v>5</v>
      </c>
      <c r="B9" s="20" t="s">
        <v>20</v>
      </c>
      <c r="C9" s="21"/>
    </row>
    <row r="10" spans="1:3" ht="15">
      <c r="A10" s="8" t="s">
        <v>6</v>
      </c>
      <c r="B10" s="20">
        <v>1</v>
      </c>
      <c r="C10" s="21"/>
    </row>
    <row r="11" spans="1:3" ht="15">
      <c r="A11" s="8" t="s">
        <v>7</v>
      </c>
      <c r="B11" s="24">
        <v>12396</v>
      </c>
      <c r="C11" s="25"/>
    </row>
    <row r="12" spans="1:3" ht="15">
      <c r="A12" s="8" t="s">
        <v>8</v>
      </c>
      <c r="B12" s="26">
        <f>B11*1.21</f>
        <v>14999.16</v>
      </c>
      <c r="C12" s="25"/>
    </row>
    <row r="13" spans="1:3" ht="15">
      <c r="A13" s="8" t="s">
        <v>9</v>
      </c>
      <c r="B13" s="26">
        <f>B10*B11</f>
        <v>12396</v>
      </c>
      <c r="C13" s="25"/>
    </row>
    <row r="14" spans="1:3" ht="15">
      <c r="A14" s="8" t="s">
        <v>10</v>
      </c>
      <c r="B14" s="26">
        <f>B12*B10</f>
        <v>14999.16</v>
      </c>
      <c r="C14" s="25"/>
    </row>
    <row r="15" spans="1:3" ht="15" customHeight="1">
      <c r="A15" s="9" t="s">
        <v>11</v>
      </c>
      <c r="B15" s="27" t="s">
        <v>21</v>
      </c>
      <c r="C15" s="28"/>
    </row>
    <row r="16" spans="1:3" ht="15">
      <c r="A16" s="10"/>
      <c r="B16" s="29"/>
      <c r="C16" s="30"/>
    </row>
    <row r="17" spans="1:3" ht="53.25" customHeight="1">
      <c r="A17" s="10"/>
      <c r="B17" s="29"/>
      <c r="C17" s="30"/>
    </row>
    <row r="18" spans="1:3" ht="131.25" customHeight="1">
      <c r="A18" s="10"/>
      <c r="B18" s="29"/>
      <c r="C18" s="30"/>
    </row>
    <row r="19" spans="1:3" ht="15" hidden="1">
      <c r="A19" s="10"/>
      <c r="B19" s="29"/>
      <c r="C19" s="30"/>
    </row>
    <row r="20" spans="1:3" ht="15" hidden="1">
      <c r="A20" s="10"/>
      <c r="B20" s="29"/>
      <c r="C20" s="30"/>
    </row>
    <row r="21" spans="1:3" ht="15" hidden="1">
      <c r="A21" s="10"/>
      <c r="B21" s="29"/>
      <c r="C21" s="30"/>
    </row>
    <row r="22" spans="1:3" ht="30.75" customHeight="1" hidden="1">
      <c r="A22" s="10"/>
      <c r="B22" s="29"/>
      <c r="C22" s="30"/>
    </row>
    <row r="23" spans="1:3" ht="15" customHeight="1" hidden="1">
      <c r="A23" s="10"/>
      <c r="B23" s="29"/>
      <c r="C23" s="30"/>
    </row>
    <row r="24" spans="1:3" ht="15" customHeight="1" hidden="1">
      <c r="A24" s="10"/>
      <c r="B24" s="29"/>
      <c r="C24" s="30"/>
    </row>
    <row r="25" spans="1:3" ht="15" customHeight="1" hidden="1">
      <c r="A25" s="10"/>
      <c r="B25" s="29"/>
      <c r="C25" s="30"/>
    </row>
    <row r="26" spans="1:3" ht="15" customHeight="1" hidden="1">
      <c r="A26" s="10"/>
      <c r="B26" s="29"/>
      <c r="C26" s="30"/>
    </row>
    <row r="27" spans="1:3" ht="21" customHeight="1">
      <c r="A27" s="10"/>
      <c r="B27" s="29"/>
      <c r="C27" s="30"/>
    </row>
    <row r="28" spans="1:3" ht="2.25" customHeight="1" thickBot="1">
      <c r="A28" s="11"/>
      <c r="B28" s="31"/>
      <c r="C28" s="32"/>
    </row>
    <row r="29" spans="1:3" ht="29.25" customHeight="1" thickBot="1">
      <c r="A29" s="5" t="s">
        <v>12</v>
      </c>
      <c r="B29" s="22" t="s">
        <v>15</v>
      </c>
      <c r="C29" s="23"/>
    </row>
    <row r="30" spans="1:3" ht="15">
      <c r="A30" s="6"/>
      <c r="B30" s="15" t="s">
        <v>4</v>
      </c>
      <c r="C30" s="16"/>
    </row>
    <row r="31" spans="1:3" ht="15">
      <c r="A31" s="7" t="s">
        <v>5</v>
      </c>
      <c r="B31" s="20" t="s">
        <v>22</v>
      </c>
      <c r="C31" s="21"/>
    </row>
    <row r="32" spans="1:3" ht="15">
      <c r="A32" s="8" t="s">
        <v>6</v>
      </c>
      <c r="B32" s="20">
        <v>3</v>
      </c>
      <c r="C32" s="21"/>
    </row>
    <row r="33" spans="1:3" ht="15">
      <c r="A33" s="8" t="s">
        <v>7</v>
      </c>
      <c r="B33" s="24">
        <v>12397</v>
      </c>
      <c r="C33" s="25"/>
    </row>
    <row r="34" spans="1:3" ht="15">
      <c r="A34" s="8" t="s">
        <v>8</v>
      </c>
      <c r="B34" s="26">
        <f>B33*1.21</f>
        <v>15000.369999999999</v>
      </c>
      <c r="C34" s="25"/>
    </row>
    <row r="35" spans="1:3" ht="15">
      <c r="A35" s="8" t="s">
        <v>9</v>
      </c>
      <c r="B35" s="26">
        <f>B32*B33</f>
        <v>37191</v>
      </c>
      <c r="C35" s="25"/>
    </row>
    <row r="36" spans="1:3" ht="15">
      <c r="A36" s="8" t="s">
        <v>10</v>
      </c>
      <c r="B36" s="26">
        <f>B34*B32</f>
        <v>45001.11</v>
      </c>
      <c r="C36" s="25"/>
    </row>
    <row r="37" spans="1:3" ht="15" customHeight="1">
      <c r="A37" s="9" t="s">
        <v>11</v>
      </c>
      <c r="B37" s="27" t="s">
        <v>29</v>
      </c>
      <c r="C37" s="28"/>
    </row>
    <row r="38" spans="1:3" ht="15">
      <c r="A38" s="10"/>
      <c r="B38" s="29"/>
      <c r="C38" s="30"/>
    </row>
    <row r="39" spans="1:3" ht="15">
      <c r="A39" s="10"/>
      <c r="B39" s="29"/>
      <c r="C39" s="30"/>
    </row>
    <row r="40" spans="1:3" ht="15">
      <c r="A40" s="10"/>
      <c r="B40" s="29"/>
      <c r="C40" s="30"/>
    </row>
    <row r="41" spans="1:3" ht="15">
      <c r="A41" s="10"/>
      <c r="B41" s="29"/>
      <c r="C41" s="30"/>
    </row>
    <row r="42" spans="1:3" ht="15">
      <c r="A42" s="10"/>
      <c r="B42" s="29"/>
      <c r="C42" s="30"/>
    </row>
    <row r="43" spans="1:3" ht="93" customHeight="1">
      <c r="A43" s="10"/>
      <c r="B43" s="29"/>
      <c r="C43" s="30"/>
    </row>
    <row r="44" spans="1:3" ht="90.75" customHeight="1">
      <c r="A44" s="10"/>
      <c r="B44" s="29"/>
      <c r="C44" s="30"/>
    </row>
    <row r="45" spans="1:3" ht="15" customHeight="1" hidden="1">
      <c r="A45" s="10"/>
      <c r="B45" s="29"/>
      <c r="C45" s="30"/>
    </row>
    <row r="46" spans="1:3" ht="15" customHeight="1" hidden="1">
      <c r="A46" s="10"/>
      <c r="B46" s="29"/>
      <c r="C46" s="30"/>
    </row>
    <row r="47" spans="1:3" ht="15" customHeight="1" hidden="1">
      <c r="A47" s="10"/>
      <c r="B47" s="29"/>
      <c r="C47" s="30"/>
    </row>
    <row r="48" spans="1:3" ht="15" customHeight="1" hidden="1">
      <c r="A48" s="10"/>
      <c r="B48" s="29"/>
      <c r="C48" s="30"/>
    </row>
    <row r="49" spans="1:3" ht="22.5" customHeight="1">
      <c r="A49" s="10"/>
      <c r="B49" s="29"/>
      <c r="C49" s="30"/>
    </row>
    <row r="50" spans="1:3" ht="5.25" customHeight="1" thickBot="1">
      <c r="A50" s="11"/>
      <c r="B50" s="31"/>
      <c r="C50" s="32"/>
    </row>
    <row r="51" spans="1:3" ht="29.25" customHeight="1" thickBot="1">
      <c r="A51" s="5" t="s">
        <v>12</v>
      </c>
      <c r="B51" s="22" t="s">
        <v>16</v>
      </c>
      <c r="C51" s="23"/>
    </row>
    <row r="52" spans="1:3" ht="15">
      <c r="A52" s="6"/>
      <c r="B52" s="15" t="s">
        <v>4</v>
      </c>
      <c r="C52" s="16"/>
    </row>
    <row r="53" spans="1:3" ht="15">
      <c r="A53" s="7" t="s">
        <v>5</v>
      </c>
      <c r="B53" s="20" t="s">
        <v>23</v>
      </c>
      <c r="C53" s="21"/>
    </row>
    <row r="54" spans="1:3" ht="15">
      <c r="A54" s="8" t="s">
        <v>6</v>
      </c>
      <c r="B54" s="20">
        <v>1</v>
      </c>
      <c r="C54" s="21"/>
    </row>
    <row r="55" spans="1:3" ht="15">
      <c r="A55" s="8" t="s">
        <v>7</v>
      </c>
      <c r="B55" s="24">
        <v>578</v>
      </c>
      <c r="C55" s="25"/>
    </row>
    <row r="56" spans="1:3" ht="15">
      <c r="A56" s="8" t="s">
        <v>8</v>
      </c>
      <c r="B56" s="26">
        <f>B55*1.21</f>
        <v>699.38</v>
      </c>
      <c r="C56" s="25"/>
    </row>
    <row r="57" spans="1:3" ht="15">
      <c r="A57" s="8" t="s">
        <v>9</v>
      </c>
      <c r="B57" s="26">
        <f>B54*B55</f>
        <v>578</v>
      </c>
      <c r="C57" s="25"/>
    </row>
    <row r="58" spans="1:3" ht="15">
      <c r="A58" s="8" t="s">
        <v>10</v>
      </c>
      <c r="B58" s="26">
        <f>B56*B54</f>
        <v>699.38</v>
      </c>
      <c r="C58" s="25"/>
    </row>
    <row r="59" spans="1:3" ht="15" customHeight="1">
      <c r="A59" s="9" t="s">
        <v>11</v>
      </c>
      <c r="B59" s="27" t="s">
        <v>24</v>
      </c>
      <c r="C59" s="28"/>
    </row>
    <row r="60" spans="1:3" ht="15">
      <c r="A60" s="10"/>
      <c r="B60" s="29"/>
      <c r="C60" s="30"/>
    </row>
    <row r="61" spans="1:3" ht="11.25" customHeight="1">
      <c r="A61" s="10"/>
      <c r="B61" s="29"/>
      <c r="C61" s="30"/>
    </row>
    <row r="62" spans="1:3" ht="15" hidden="1">
      <c r="A62" s="10"/>
      <c r="B62" s="29"/>
      <c r="C62" s="30"/>
    </row>
    <row r="63" spans="1:3" ht="15" hidden="1">
      <c r="A63" s="10"/>
      <c r="B63" s="29"/>
      <c r="C63" s="30"/>
    </row>
    <row r="64" spans="1:3" ht="15" hidden="1">
      <c r="A64" s="10"/>
      <c r="B64" s="29"/>
      <c r="C64" s="30"/>
    </row>
    <row r="65" spans="1:3" ht="15" hidden="1">
      <c r="A65" s="10"/>
      <c r="B65" s="29"/>
      <c r="C65" s="30"/>
    </row>
    <row r="66" spans="1:3" ht="30.75" customHeight="1" hidden="1">
      <c r="A66" s="10"/>
      <c r="B66" s="29"/>
      <c r="C66" s="30"/>
    </row>
    <row r="67" spans="1:3" ht="15" customHeight="1" hidden="1">
      <c r="A67" s="10"/>
      <c r="B67" s="29"/>
      <c r="C67" s="30"/>
    </row>
    <row r="68" spans="1:3" ht="15" customHeight="1" hidden="1">
      <c r="A68" s="10"/>
      <c r="B68" s="29"/>
      <c r="C68" s="30"/>
    </row>
    <row r="69" spans="1:3" ht="15" customHeight="1" hidden="1">
      <c r="A69" s="10"/>
      <c r="B69" s="29"/>
      <c r="C69" s="30"/>
    </row>
    <row r="70" spans="1:3" ht="15" customHeight="1" hidden="1">
      <c r="A70" s="10"/>
      <c r="B70" s="29"/>
      <c r="C70" s="30"/>
    </row>
    <row r="71" spans="1:3" ht="6" customHeight="1">
      <c r="A71" s="10"/>
      <c r="B71" s="29"/>
      <c r="C71" s="30"/>
    </row>
    <row r="72" spans="1:3" ht="7.5" customHeight="1" thickBot="1">
      <c r="A72" s="11"/>
      <c r="B72" s="31"/>
      <c r="C72" s="32"/>
    </row>
    <row r="73" spans="1:3" ht="29.25" customHeight="1" thickBot="1">
      <c r="A73" s="5" t="s">
        <v>12</v>
      </c>
      <c r="B73" s="22" t="s">
        <v>15</v>
      </c>
      <c r="C73" s="23"/>
    </row>
    <row r="74" spans="1:3" ht="15">
      <c r="A74" s="6"/>
      <c r="B74" s="15" t="s">
        <v>4</v>
      </c>
      <c r="C74" s="16"/>
    </row>
    <row r="75" spans="1:3" ht="15">
      <c r="A75" s="7" t="s">
        <v>5</v>
      </c>
      <c r="B75" s="20" t="s">
        <v>25</v>
      </c>
      <c r="C75" s="21"/>
    </row>
    <row r="76" spans="1:3" ht="15">
      <c r="A76" s="8" t="s">
        <v>6</v>
      </c>
      <c r="B76" s="20">
        <v>1</v>
      </c>
      <c r="C76" s="21"/>
    </row>
    <row r="77" spans="1:3" ht="15">
      <c r="A77" s="8" t="s">
        <v>7</v>
      </c>
      <c r="B77" s="24">
        <v>1240</v>
      </c>
      <c r="C77" s="25"/>
    </row>
    <row r="78" spans="1:3" ht="15">
      <c r="A78" s="8" t="s">
        <v>8</v>
      </c>
      <c r="B78" s="26">
        <f>B77*1.21</f>
        <v>1500.3999999999999</v>
      </c>
      <c r="C78" s="25"/>
    </row>
    <row r="79" spans="1:3" ht="15">
      <c r="A79" s="8" t="s">
        <v>9</v>
      </c>
      <c r="B79" s="26">
        <f>B76*B77</f>
        <v>1240</v>
      </c>
      <c r="C79" s="25"/>
    </row>
    <row r="80" spans="1:3" ht="15">
      <c r="A80" s="8" t="s">
        <v>10</v>
      </c>
      <c r="B80" s="26">
        <f>B78*B76</f>
        <v>1500.3999999999999</v>
      </c>
      <c r="C80" s="25"/>
    </row>
    <row r="81" spans="1:3" ht="15" customHeight="1">
      <c r="A81" s="9" t="s">
        <v>11</v>
      </c>
      <c r="B81" s="27" t="s">
        <v>26</v>
      </c>
      <c r="C81" s="28"/>
    </row>
    <row r="82" spans="1:3" ht="15">
      <c r="A82" s="10"/>
      <c r="B82" s="29"/>
      <c r="C82" s="30"/>
    </row>
    <row r="83" spans="1:3" ht="15">
      <c r="A83" s="10"/>
      <c r="B83" s="29"/>
      <c r="C83" s="30"/>
    </row>
    <row r="84" spans="1:3" ht="3.75" customHeight="1">
      <c r="A84" s="10"/>
      <c r="B84" s="29"/>
      <c r="C84" s="30"/>
    </row>
    <row r="85" spans="1:3" ht="15" hidden="1">
      <c r="A85" s="10"/>
      <c r="B85" s="29"/>
      <c r="C85" s="30"/>
    </row>
    <row r="86" spans="1:3" ht="15" hidden="1">
      <c r="A86" s="10"/>
      <c r="B86" s="29"/>
      <c r="C86" s="30"/>
    </row>
    <row r="87" spans="1:3" ht="15" hidden="1">
      <c r="A87" s="10"/>
      <c r="B87" s="29"/>
      <c r="C87" s="30"/>
    </row>
    <row r="88" spans="1:3" ht="30.75" customHeight="1" hidden="1">
      <c r="A88" s="10"/>
      <c r="B88" s="29"/>
      <c r="C88" s="30"/>
    </row>
    <row r="89" spans="1:3" ht="15" customHeight="1" hidden="1">
      <c r="A89" s="10"/>
      <c r="B89" s="29"/>
      <c r="C89" s="30"/>
    </row>
    <row r="90" spans="1:3" ht="15" customHeight="1" hidden="1">
      <c r="A90" s="10"/>
      <c r="B90" s="29"/>
      <c r="C90" s="30"/>
    </row>
    <row r="91" spans="1:3" ht="15" customHeight="1" hidden="1">
      <c r="A91" s="10"/>
      <c r="B91" s="29"/>
      <c r="C91" s="30"/>
    </row>
    <row r="92" spans="1:3" ht="15" customHeight="1" hidden="1">
      <c r="A92" s="10"/>
      <c r="B92" s="29"/>
      <c r="C92" s="30"/>
    </row>
    <row r="93" spans="1:3" ht="6" customHeight="1">
      <c r="A93" s="10"/>
      <c r="B93" s="29"/>
      <c r="C93" s="30"/>
    </row>
    <row r="94" spans="1:3" ht="7.5" customHeight="1" thickBot="1">
      <c r="A94" s="11"/>
      <c r="B94" s="31"/>
      <c r="C94" s="32"/>
    </row>
    <row r="95" spans="1:3" ht="29.25" customHeight="1" thickBot="1">
      <c r="A95" s="5" t="s">
        <v>12</v>
      </c>
      <c r="B95" s="22" t="s">
        <v>15</v>
      </c>
      <c r="C95" s="23"/>
    </row>
    <row r="97" spans="1:3" ht="15">
      <c r="A97" s="14" t="s">
        <v>27</v>
      </c>
      <c r="B97" s="14"/>
      <c r="C97" s="13">
        <f>B79+B57+B35+B13</f>
        <v>51405</v>
      </c>
    </row>
    <row r="98" spans="1:3" ht="15">
      <c r="A98" s="14" t="s">
        <v>28</v>
      </c>
      <c r="B98" s="14"/>
      <c r="C98" s="13">
        <f>C97*1.21</f>
        <v>62200.049999999996</v>
      </c>
    </row>
  </sheetData>
  <sheetProtection/>
  <mergeCells count="42">
    <mergeCell ref="B81:C94"/>
    <mergeCell ref="B95:C95"/>
    <mergeCell ref="B75:C75"/>
    <mergeCell ref="B76:C76"/>
    <mergeCell ref="B77:C77"/>
    <mergeCell ref="B78:C78"/>
    <mergeCell ref="B79:C79"/>
    <mergeCell ref="B80:C80"/>
    <mergeCell ref="B56:C56"/>
    <mergeCell ref="B57:C57"/>
    <mergeCell ref="B58:C58"/>
    <mergeCell ref="B59:C72"/>
    <mergeCell ref="B73:C73"/>
    <mergeCell ref="B74:C74"/>
    <mergeCell ref="B37:C50"/>
    <mergeCell ref="B51:C51"/>
    <mergeCell ref="B52:C52"/>
    <mergeCell ref="B53:C53"/>
    <mergeCell ref="B54:C54"/>
    <mergeCell ref="B55:C55"/>
    <mergeCell ref="B31:C31"/>
    <mergeCell ref="B32:C32"/>
    <mergeCell ref="B33:C33"/>
    <mergeCell ref="B34:C34"/>
    <mergeCell ref="B35:C35"/>
    <mergeCell ref="B36:C36"/>
    <mergeCell ref="B10:C10"/>
    <mergeCell ref="B11:C11"/>
    <mergeCell ref="B12:C12"/>
    <mergeCell ref="B13:C13"/>
    <mergeCell ref="B14:C14"/>
    <mergeCell ref="B15:C28"/>
    <mergeCell ref="A98:B98"/>
    <mergeCell ref="A97:B97"/>
    <mergeCell ref="B30:C30"/>
    <mergeCell ref="B2:C2"/>
    <mergeCell ref="B3:C3"/>
    <mergeCell ref="B5:C5"/>
    <mergeCell ref="B6:C6"/>
    <mergeCell ref="B8:C8"/>
    <mergeCell ref="B9:C9"/>
    <mergeCell ref="B29:C29"/>
  </mergeCells>
  <printOptions/>
  <pageMargins left="0.4330708661417323" right="0.4330708661417323" top="0.7480314960629921" bottom="0.7480314960629921" header="0.31496062992125984" footer="0.31496062992125984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Haman Miroslav</cp:lastModifiedBy>
  <cp:lastPrinted>2013-02-18T18:16:15Z</cp:lastPrinted>
  <dcterms:created xsi:type="dcterms:W3CDTF">2012-03-01T09:47:55Z</dcterms:created>
  <dcterms:modified xsi:type="dcterms:W3CDTF">2013-06-18T08:21:09Z</dcterms:modified>
  <cp:category/>
  <cp:version/>
  <cp:contentType/>
  <cp:contentStatus/>
</cp:coreProperties>
</file>