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<sst xmlns="http://schemas.openxmlformats.org/spreadsheetml/2006/main" count="70" uniqueCount="45">
  <si>
    <t>Název činnosti</t>
  </si>
  <si>
    <t>Jednotka</t>
  </si>
  <si>
    <t>1000 ks</t>
  </si>
  <si>
    <t>Ochrana MLP proti buřeni - ručně celoplošně</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</si>
  <si>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</si>
  <si>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</si>
  <si>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</si>
  <si>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</si>
  <si>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</si>
  <si>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</si>
  <si>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</si>
  <si>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</si>
  <si>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</si>
  <si>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</si>
  <si>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</si>
  <si>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</si>
  <si>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</si>
  <si>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</si>
  <si>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</si>
  <si>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úsek:</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</si>
  <si>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</si>
  <si>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</si>
  <si>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</si>
  <si>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</si>
  <si>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</si>
  <si>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</si>
  <si>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</si>
  <si>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</si>
  <si>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</si>
  <si>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</si>
  <si>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</si>
  <si>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</si>
  <si>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</si>
  <si>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</si>
  <si>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</si>
  <si>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</si>
  <si>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</si>
  <si>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</si>
  <si>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</si>
  <si>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</si>
  <si>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Postřiky kultur repelenty proti zvěři - letní</t>
  </si>
  <si>
    <t>1, 2, 3</t>
  </si>
  <si>
    <t>Vranov</t>
  </si>
  <si>
    <t>veřejná zakázka č.:</t>
  </si>
  <si>
    <t>Příloha 3 Smlouvy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</si>
</sst>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thin"/>
      <right/>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thin"/>
      <right style="thin"/>
      <top style="medium"/>
      <bottom style="hair"/>
    </border>
    <border>
      <left style="thin"/>
      <right/>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style="medium"/>
      <top style="medium"/>
      <bottom style="hair"/>
    </border>
    <border>
      <left style="thin"/>
      <right/>
      <top style="hair"/>
      <bottom style="hair"/>
    </border>
    <border>
      <left style="thin"/>
      <right/>
      <top style="hair"/>
      <bottom style="medium"/>
    </border>
    <border>
      <left style="thin"/>
      <right style="medium"/>
      <top style="medium"/>
      <bottom/>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21">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3" fontId="47" fillId="33" borderId="14" xfId="0" applyNumberFormat="1" applyFont="1" applyFill="1" applyBorder="1" applyAlignment="1" applyProtection="1">
      <alignment horizontal="right" vertical="center" indent="2"/>
      <protection locked="0"/>
    </xf>
    <xf numFmtId="3" fontId="48" fillId="0" borderId="15"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5" borderId="16" xfId="0" applyFont="1" applyFill="1" applyBorder="1" applyAlignment="1" applyProtection="1">
      <alignment horizontal="center" vertical="top" wrapText="1"/>
      <protection/>
    </xf>
    <xf numFmtId="0" fontId="48" fillId="35" borderId="17" xfId="0" applyFont="1" applyFill="1" applyBorder="1" applyAlignment="1" applyProtection="1">
      <alignment vertical="top"/>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34" borderId="20" xfId="0" applyFont="1" applyFill="1" applyBorder="1" applyAlignment="1" applyProtection="1">
      <alignment vertical="center"/>
      <protection/>
    </xf>
    <xf numFmtId="0" fontId="48" fillId="34" borderId="21" xfId="0" applyFont="1" applyFill="1" applyBorder="1" applyAlignment="1" applyProtection="1">
      <alignment vertical="center"/>
      <protection/>
    </xf>
    <xf numFmtId="0" fontId="48" fillId="34" borderId="22" xfId="0" applyFont="1" applyFill="1" applyBorder="1" applyAlignment="1" applyProtection="1">
      <alignment vertical="center"/>
      <protection/>
    </xf>
    <xf numFmtId="0" fontId="48" fillId="34" borderId="23" xfId="0" applyFont="1" applyFill="1" applyBorder="1" applyAlignment="1" applyProtection="1">
      <alignment vertical="center"/>
      <protection/>
    </xf>
    <xf numFmtId="0" fontId="48" fillId="0" borderId="19"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4" xfId="0" applyFont="1" applyFill="1" applyBorder="1" applyAlignment="1" applyProtection="1">
      <alignment horizontal="center" vertical="center"/>
      <protection/>
    </xf>
    <xf numFmtId="0" fontId="48" fillId="35" borderId="25" xfId="0" applyFont="1" applyFill="1" applyBorder="1" applyAlignment="1" applyProtection="1">
      <alignment horizontal="center" vertical="center" wrapText="1"/>
      <protection/>
    </xf>
    <xf numFmtId="0" fontId="48" fillId="35" borderId="24" xfId="0" applyFont="1" applyFill="1" applyBorder="1" applyAlignment="1" applyProtection="1">
      <alignment horizontal="center" vertical="center" wrapText="1"/>
      <protection/>
    </xf>
    <xf numFmtId="0" fontId="48" fillId="0" borderId="26" xfId="0" applyFont="1" applyBorder="1" applyAlignment="1" applyProtection="1">
      <alignment horizontal="center" vertical="center"/>
      <protection/>
    </xf>
    <xf numFmtId="0" fontId="49" fillId="0" borderId="0" xfId="0" applyFont="1" applyAlignment="1" applyProtection="1">
      <alignment/>
      <protection/>
    </xf>
    <xf numFmtId="0" fontId="48" fillId="35" borderId="27" xfId="0" applyFont="1" applyFill="1" applyBorder="1" applyAlignment="1" applyProtection="1">
      <alignment horizontal="center" vertical="top" wrapText="1"/>
      <protection/>
    </xf>
    <xf numFmtId="0" fontId="31" fillId="0" borderId="0" xfId="0" applyFont="1" applyAlignment="1">
      <alignment/>
    </xf>
    <xf numFmtId="0" fontId="47" fillId="36" borderId="28"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9" xfId="0" applyNumberFormat="1" applyFont="1" applyFill="1" applyBorder="1" applyAlignment="1" applyProtection="1">
      <alignment horizontal="right" vertical="center" indent="2"/>
      <protection/>
    </xf>
    <xf numFmtId="3" fontId="47" fillId="10" borderId="30" xfId="0" applyNumberFormat="1" applyFont="1" applyFill="1" applyBorder="1" applyAlignment="1" applyProtection="1">
      <alignment horizontal="right" vertical="center" indent="2"/>
      <protection/>
    </xf>
    <xf numFmtId="3" fontId="47" fillId="10" borderId="31"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32" xfId="0" applyNumberFormat="1" applyFont="1" applyBorder="1" applyAlignment="1" applyProtection="1">
      <alignment horizontal="right" vertical="center" indent="2"/>
      <protection/>
    </xf>
    <xf numFmtId="4" fontId="47" fillId="0" borderId="32" xfId="0" applyNumberFormat="1" applyFont="1" applyBorder="1" applyAlignment="1" applyProtection="1">
      <alignment horizontal="right" vertical="center" indent="2"/>
      <protection/>
    </xf>
    <xf numFmtId="4" fontId="47" fillId="0" borderId="33" xfId="0" applyNumberFormat="1" applyFont="1" applyBorder="1" applyAlignment="1" applyProtection="1">
      <alignment horizontal="right" vertical="center" indent="2"/>
      <protection/>
    </xf>
    <xf numFmtId="0" fontId="52" fillId="34" borderId="0" xfId="0" applyFont="1" applyFill="1" applyAlignment="1" applyProtection="1">
      <alignment horizontal="left"/>
      <protection/>
    </xf>
    <xf numFmtId="0" fontId="52" fillId="34" borderId="0" xfId="0" applyFont="1" applyFill="1" applyAlignment="1" applyProtection="1">
      <alignment horizontal="left" vertical="center"/>
      <protection/>
    </xf>
    <xf numFmtId="0" fontId="48" fillId="34" borderId="34" xfId="0" applyFont="1" applyFill="1" applyBorder="1" applyAlignment="1" applyProtection="1">
      <alignment horizontal="center" vertical="center"/>
      <protection/>
    </xf>
    <xf numFmtId="0" fontId="48" fillId="34" borderId="35" xfId="0" applyFont="1" applyFill="1" applyBorder="1" applyAlignment="1" applyProtection="1">
      <alignment horizontal="center" vertical="center"/>
      <protection/>
    </xf>
    <xf numFmtId="0" fontId="48" fillId="34" borderId="36" xfId="0" applyFont="1" applyFill="1" applyBorder="1" applyAlignment="1" applyProtection="1">
      <alignment vertical="center"/>
      <protection/>
    </xf>
    <xf numFmtId="0" fontId="48" fillId="34" borderId="11" xfId="0" applyFont="1" applyFill="1" applyBorder="1" applyAlignment="1" applyProtection="1">
      <alignment horizontal="right" vertical="center" indent="1"/>
      <protection/>
    </xf>
    <xf numFmtId="4" fontId="47" fillId="34" borderId="11" xfId="0" applyNumberFormat="1" applyFont="1" applyFill="1" applyBorder="1" applyAlignment="1" applyProtection="1">
      <alignment horizontal="right" vertical="center" indent="2"/>
      <protection locked="0"/>
    </xf>
    <xf numFmtId="49" fontId="48" fillId="34" borderId="37" xfId="0" applyNumberFormat="1"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13" xfId="0" applyFont="1" applyFill="1" applyBorder="1" applyAlignment="1" applyProtection="1">
      <alignment horizontal="right" vertical="center" indent="1"/>
      <protection/>
    </xf>
    <xf numFmtId="49" fontId="48" fillId="34" borderId="34" xfId="0" applyNumberFormat="1" applyFont="1" applyFill="1" applyBorder="1" applyAlignment="1" applyProtection="1">
      <alignment horizontal="center" vertical="center"/>
      <protection/>
    </xf>
    <xf numFmtId="49" fontId="48" fillId="34" borderId="39" xfId="0" applyNumberFormat="1" applyFont="1" applyFill="1" applyBorder="1" applyAlignment="1" applyProtection="1">
      <alignment horizontal="center" vertical="center"/>
      <protection/>
    </xf>
    <xf numFmtId="0" fontId="48" fillId="34" borderId="15" xfId="0" applyFont="1" applyFill="1" applyBorder="1" applyAlignment="1" applyProtection="1">
      <alignment horizontal="right" vertical="center" indent="1"/>
      <protection/>
    </xf>
    <xf numFmtId="49" fontId="48" fillId="34" borderId="40" xfId="0" applyNumberFormat="1"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0" borderId="42" xfId="0" applyNumberFormat="1" applyFont="1" applyBorder="1" applyAlignment="1" applyProtection="1">
      <alignment horizontal="center" vertical="center"/>
      <protection/>
    </xf>
    <xf numFmtId="0" fontId="48" fillId="34" borderId="43" xfId="0" applyFont="1" applyFill="1" applyBorder="1" applyAlignment="1" applyProtection="1">
      <alignment horizontal="center" vertical="center"/>
      <protection/>
    </xf>
    <xf numFmtId="49" fontId="48" fillId="34" borderId="42" xfId="0" applyNumberFormat="1" applyFont="1" applyFill="1" applyBorder="1" applyAlignment="1" applyProtection="1">
      <alignment horizontal="center" vertical="center"/>
      <protection/>
    </xf>
    <xf numFmtId="4" fontId="47" fillId="0" borderId="44" xfId="0" applyNumberFormat="1" applyFont="1" applyBorder="1" applyAlignment="1" applyProtection="1">
      <alignment horizontal="right" vertical="center" indent="2"/>
      <protection/>
    </xf>
    <xf numFmtId="4" fontId="47" fillId="34" borderId="44" xfId="0" applyNumberFormat="1" applyFont="1" applyFill="1" applyBorder="1" applyAlignment="1" applyProtection="1">
      <alignment horizontal="right" vertical="center" indent="2"/>
      <protection locked="0"/>
    </xf>
    <xf numFmtId="0" fontId="48" fillId="34" borderId="37" xfId="0" applyFont="1" applyFill="1" applyBorder="1" applyAlignment="1" applyProtection="1">
      <alignment horizontal="center" vertical="center"/>
      <protection/>
    </xf>
    <xf numFmtId="0" fontId="48" fillId="34" borderId="45" xfId="0" applyFont="1" applyFill="1" applyBorder="1" applyAlignment="1" applyProtection="1">
      <alignment vertical="center"/>
      <protection/>
    </xf>
    <xf numFmtId="4" fontId="47" fillId="34" borderId="32" xfId="0" applyNumberFormat="1" applyFont="1" applyFill="1" applyBorder="1" applyAlignment="1" applyProtection="1">
      <alignment horizontal="right" vertical="center" indent="2"/>
      <protection locked="0"/>
    </xf>
    <xf numFmtId="0" fontId="48" fillId="34" borderId="39" xfId="0" applyFont="1" applyFill="1" applyBorder="1" applyAlignment="1" applyProtection="1">
      <alignment horizontal="center" vertical="center"/>
      <protection/>
    </xf>
    <xf numFmtId="0" fontId="48" fillId="34" borderId="46" xfId="0" applyFont="1" applyFill="1" applyBorder="1" applyAlignment="1" applyProtection="1">
      <alignment vertical="center"/>
      <protection/>
    </xf>
    <xf numFmtId="4" fontId="47" fillId="34" borderId="33" xfId="0" applyNumberFormat="1" applyFont="1" applyFill="1" applyBorder="1" applyAlignment="1" applyProtection="1">
      <alignment horizontal="right" vertical="center" indent="2"/>
      <protection locked="0"/>
    </xf>
    <xf numFmtId="0" fontId="48" fillId="34" borderId="27" xfId="0" applyFont="1" applyFill="1" applyBorder="1" applyAlignment="1" applyProtection="1">
      <alignment horizontal="center" vertical="center"/>
      <protection/>
    </xf>
    <xf numFmtId="49" fontId="48" fillId="34" borderId="16" xfId="0" applyNumberFormat="1" applyFont="1" applyFill="1" applyBorder="1" applyAlignment="1" applyProtection="1">
      <alignment horizontal="center" vertical="center"/>
      <protection/>
    </xf>
    <xf numFmtId="0" fontId="48" fillId="34" borderId="17" xfId="0" applyFont="1" applyFill="1" applyBorder="1" applyAlignment="1" applyProtection="1">
      <alignment vertical="center"/>
      <protection/>
    </xf>
    <xf numFmtId="0" fontId="48" fillId="34" borderId="24" xfId="0" applyFont="1" applyFill="1" applyBorder="1" applyAlignment="1" applyProtection="1">
      <alignment horizontal="right" vertical="center" indent="1"/>
      <protection/>
    </xf>
    <xf numFmtId="4" fontId="47" fillId="34" borderId="47" xfId="0" applyNumberFormat="1" applyFont="1" applyFill="1" applyBorder="1" applyAlignment="1" applyProtection="1">
      <alignment horizontal="right" vertical="center" indent="2"/>
      <protection locked="0"/>
    </xf>
    <xf numFmtId="4" fontId="47" fillId="34" borderId="13" xfId="0" applyNumberFormat="1" applyFont="1" applyFill="1" applyBorder="1" applyAlignment="1" applyProtection="1">
      <alignment horizontal="right" vertical="center" indent="2"/>
      <protection locked="0"/>
    </xf>
    <xf numFmtId="165" fontId="47" fillId="34" borderId="13" xfId="0" applyNumberFormat="1" applyFont="1" applyFill="1" applyBorder="1" applyAlignment="1" applyProtection="1">
      <alignment horizontal="right" vertical="center" indent="2"/>
      <protection locked="0"/>
    </xf>
    <xf numFmtId="4" fontId="47" fillId="34" borderId="15" xfId="0" applyNumberFormat="1" applyFont="1" applyFill="1" applyBorder="1" applyAlignment="1" applyProtection="1">
      <alignment horizontal="right" vertical="center" indent="2"/>
      <protection locked="0"/>
    </xf>
    <xf numFmtId="0" fontId="48" fillId="34" borderId="16" xfId="0" applyFont="1" applyFill="1" applyBorder="1" applyAlignment="1" applyProtection="1">
      <alignment horizontal="center" vertical="center"/>
      <protection/>
    </xf>
    <xf numFmtId="165" fontId="47" fillId="34" borderId="47" xfId="0" applyNumberFormat="1" applyFont="1" applyFill="1" applyBorder="1" applyAlignment="1" applyProtection="1">
      <alignment horizontal="right" vertical="center" indent="2"/>
      <protection locked="0"/>
    </xf>
    <xf numFmtId="165" fontId="47" fillId="34" borderId="15" xfId="0" applyNumberFormat="1" applyFont="1" applyFill="1" applyBorder="1" applyAlignment="1" applyProtection="1">
      <alignment horizontal="right" vertical="center" indent="2"/>
      <protection locked="0"/>
    </xf>
    <xf numFmtId="0" fontId="48" fillId="35" borderId="17" xfId="0" applyFont="1" applyFill="1" applyBorder="1" applyAlignment="1" applyProtection="1">
      <alignment horizontal="center" vertical="top" wrapText="1"/>
      <protection/>
    </xf>
    <xf numFmtId="0" fontId="48" fillId="34" borderId="36" xfId="0" applyFont="1" applyFill="1" applyBorder="1" applyAlignment="1" applyProtection="1">
      <alignment horizontal="center" vertical="center"/>
      <protection/>
    </xf>
    <xf numFmtId="0" fontId="48" fillId="34" borderId="46" xfId="0" applyFont="1" applyFill="1" applyBorder="1" applyAlignment="1" applyProtection="1">
      <alignment horizontal="center" vertical="center"/>
      <protection/>
    </xf>
    <xf numFmtId="0" fontId="48" fillId="34" borderId="48" xfId="0" applyFont="1" applyFill="1" applyBorder="1" applyAlignment="1" applyProtection="1">
      <alignment horizontal="center" vertical="center"/>
      <protection/>
    </xf>
    <xf numFmtId="49" fontId="48" fillId="34" borderId="45" xfId="0" applyNumberFormat="1" applyFont="1" applyFill="1" applyBorder="1" applyAlignment="1" applyProtection="1">
      <alignment horizontal="center" vertical="center"/>
      <protection/>
    </xf>
    <xf numFmtId="0" fontId="48" fillId="34" borderId="45" xfId="0" applyFont="1" applyFill="1" applyBorder="1" applyAlignment="1" applyProtection="1">
      <alignment horizontal="center" vertical="center"/>
      <protection/>
    </xf>
    <xf numFmtId="49" fontId="48" fillId="34" borderId="49" xfId="0" applyNumberFormat="1" applyFont="1" applyFill="1" applyBorder="1" applyAlignment="1" applyProtection="1">
      <alignment horizontal="center" vertical="center"/>
      <protection/>
    </xf>
    <xf numFmtId="49" fontId="48" fillId="34" borderId="36" xfId="0" applyNumberFormat="1" applyFont="1" applyFill="1" applyBorder="1" applyAlignment="1" applyProtection="1">
      <alignment horizontal="center" vertical="center"/>
      <protection/>
    </xf>
    <xf numFmtId="49" fontId="48" fillId="34" borderId="46" xfId="0" applyNumberFormat="1" applyFont="1" applyFill="1" applyBorder="1" applyAlignment="1" applyProtection="1">
      <alignment horizontal="center" vertical="center"/>
      <protection/>
    </xf>
    <xf numFmtId="0" fontId="48" fillId="34" borderId="50" xfId="0" applyFont="1" applyFill="1" applyBorder="1" applyAlignment="1" applyProtection="1">
      <alignment horizontal="center" vertical="center"/>
      <protection/>
    </xf>
    <xf numFmtId="0" fontId="48" fillId="0" borderId="50" xfId="0" applyFont="1" applyBorder="1" applyAlignment="1" applyProtection="1">
      <alignment horizontal="center" vertical="center"/>
      <protection/>
    </xf>
    <xf numFmtId="0" fontId="48" fillId="35" borderId="51" xfId="0" applyFont="1" applyFill="1" applyBorder="1" applyAlignment="1" applyProtection="1">
      <alignment vertical="top"/>
      <protection/>
    </xf>
    <xf numFmtId="0" fontId="48" fillId="34" borderId="52" xfId="0" applyFont="1" applyFill="1" applyBorder="1" applyAlignment="1" applyProtection="1">
      <alignment horizontal="left" vertical="center" indent="1"/>
      <protection/>
    </xf>
    <xf numFmtId="0" fontId="48" fillId="34" borderId="53" xfId="0" applyFont="1" applyFill="1" applyBorder="1" applyAlignment="1" applyProtection="1">
      <alignment horizontal="left" vertical="center" indent="1"/>
      <protection/>
    </xf>
    <xf numFmtId="0" fontId="48" fillId="0" borderId="54" xfId="0" applyFont="1" applyBorder="1" applyAlignment="1" applyProtection="1">
      <alignment horizontal="left" vertical="center" indent="1"/>
      <protection/>
    </xf>
    <xf numFmtId="0" fontId="48" fillId="0" borderId="15"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55" xfId="0" applyFont="1" applyFill="1" applyBorder="1" applyAlignment="1" applyProtection="1">
      <alignment horizontal="left" vertical="center" indent="1"/>
      <protection/>
    </xf>
    <xf numFmtId="0" fontId="48" fillId="34" borderId="56" xfId="0" applyFont="1" applyFill="1" applyBorder="1" applyAlignment="1" applyProtection="1">
      <alignment horizontal="right" vertical="center" indent="1"/>
      <protection/>
    </xf>
    <xf numFmtId="165" fontId="47" fillId="0" borderId="57" xfId="0" applyNumberFormat="1" applyFont="1" applyBorder="1" applyAlignment="1" applyProtection="1">
      <alignment horizontal="right" vertical="center" indent="2"/>
      <protection/>
    </xf>
    <xf numFmtId="3" fontId="47" fillId="33" borderId="58" xfId="0" applyNumberFormat="1" applyFont="1" applyFill="1" applyBorder="1" applyAlignment="1" applyProtection="1">
      <alignment horizontal="right" vertical="center" indent="2"/>
      <protection locked="0"/>
    </xf>
    <xf numFmtId="3" fontId="48" fillId="0" borderId="56" xfId="0" applyNumberFormat="1" applyFont="1" applyFill="1" applyBorder="1" applyAlignment="1" applyProtection="1">
      <alignment horizontal="right" vertical="center" indent="2"/>
      <protection/>
    </xf>
    <xf numFmtId="0" fontId="48" fillId="34" borderId="59" xfId="0" applyFont="1" applyFill="1" applyBorder="1" applyAlignment="1" applyProtection="1">
      <alignment horizontal="left" vertical="center" indent="1"/>
      <protection/>
    </xf>
    <xf numFmtId="0" fontId="48" fillId="34" borderId="60" xfId="0" applyFont="1" applyFill="1" applyBorder="1" applyAlignment="1" applyProtection="1">
      <alignment horizontal="right" vertical="center" indent="1"/>
      <protection/>
    </xf>
    <xf numFmtId="165" fontId="47" fillId="0" borderId="61" xfId="0" applyNumberFormat="1" applyFont="1" applyBorder="1" applyAlignment="1" applyProtection="1">
      <alignment horizontal="right" vertical="center" indent="2"/>
      <protection/>
    </xf>
    <xf numFmtId="3" fontId="47" fillId="33" borderId="62" xfId="0" applyNumberFormat="1" applyFont="1" applyFill="1" applyBorder="1" applyAlignment="1" applyProtection="1">
      <alignment horizontal="right" vertical="center" indent="2"/>
      <protection locked="0"/>
    </xf>
    <xf numFmtId="3" fontId="48" fillId="0" borderId="60" xfId="0" applyNumberFormat="1" applyFont="1" applyFill="1" applyBorder="1" applyAlignment="1" applyProtection="1">
      <alignment horizontal="right" vertical="center" indent="2"/>
      <protection/>
    </xf>
    <xf numFmtId="0" fontId="48" fillId="34" borderId="51" xfId="0" applyFont="1" applyFill="1" applyBorder="1" applyAlignment="1" applyProtection="1">
      <alignment horizontal="left" vertical="center" indent="1"/>
      <protection/>
    </xf>
    <xf numFmtId="165" fontId="47" fillId="0" borderId="63" xfId="0" applyNumberFormat="1" applyFont="1" applyBorder="1" applyAlignment="1" applyProtection="1">
      <alignment horizontal="right" vertical="center" indent="2"/>
      <protection/>
    </xf>
    <xf numFmtId="3" fontId="47" fillId="33" borderId="64" xfId="0" applyNumberFormat="1" applyFont="1" applyFill="1" applyBorder="1" applyAlignment="1" applyProtection="1">
      <alignment horizontal="right" vertical="center" indent="2"/>
      <protection locked="0"/>
    </xf>
    <xf numFmtId="3" fontId="48" fillId="0" borderId="24"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9" sqref="G19"/>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20" t="s">
        <v>44</v>
      </c>
      <c r="H1" s="120"/>
      <c r="I1" s="7"/>
    </row>
    <row r="2" spans="1:9" ht="14.25">
      <c r="A2" s="7"/>
      <c r="B2" s="7"/>
      <c r="C2" s="7"/>
      <c r="D2" s="7"/>
      <c r="E2" s="7"/>
      <c r="F2" s="7"/>
      <c r="G2" s="7"/>
      <c r="H2" s="7"/>
      <c r="I2" s="7"/>
    </row>
    <row r="3" spans="1:9" ht="18" customHeight="1">
      <c r="A3" s="7"/>
      <c r="B3" s="7"/>
      <c r="C3" s="7"/>
      <c r="D3" s="7"/>
      <c r="E3" s="7"/>
      <c r="F3" s="115"/>
      <c r="G3" s="119" t="s">
        <v>43</v>
      </c>
      <c r="H3" s="119"/>
      <c r="I3" s="7"/>
    </row>
    <row r="4" spans="1:8" ht="18">
      <c r="A4" s="7"/>
      <c r="B4" s="7"/>
      <c r="C4" s="7"/>
      <c r="D4" s="7"/>
      <c r="E4" s="7"/>
      <c r="F4" s="7"/>
      <c r="G4" s="41"/>
      <c r="H4" s="46">
        <v>27000</v>
      </c>
    </row>
    <row r="5" spans="1:9" ht="14.25">
      <c r="A5" s="7"/>
      <c r="B5" s="7"/>
      <c r="C5" s="7"/>
      <c r="D5" s="7"/>
      <c r="E5" s="7"/>
      <c r="F5" s="7"/>
      <c r="G5" s="7"/>
      <c r="H5" s="7"/>
      <c r="I5" s="7"/>
    </row>
    <row r="6" spans="1:9" ht="14.25">
      <c r="A6" s="7"/>
      <c r="B6" s="7"/>
      <c r="C6" s="7"/>
      <c r="D6" s="7"/>
      <c r="E6" s="7" t="s">
        <v>25</v>
      </c>
      <c r="F6" s="7"/>
      <c r="G6" s="7"/>
      <c r="H6" s="7" t="s">
        <v>19</v>
      </c>
      <c r="I6" s="7"/>
    </row>
    <row r="7" spans="1:9" ht="18">
      <c r="A7" s="7"/>
      <c r="B7" s="36" t="s">
        <v>18</v>
      </c>
      <c r="C7" s="36"/>
      <c r="D7" s="99" t="s">
        <v>18</v>
      </c>
      <c r="E7" s="117" t="s">
        <v>42</v>
      </c>
      <c r="F7" s="118"/>
      <c r="G7" s="42"/>
      <c r="H7" s="47" t="s">
        <v>41</v>
      </c>
      <c r="I7" s="7"/>
    </row>
    <row r="8" spans="1:9" ht="23.25" customHeight="1" thickBot="1">
      <c r="A8" s="7"/>
      <c r="B8" s="33" t="s">
        <v>17</v>
      </c>
      <c r="C8" s="9"/>
      <c r="D8" s="100" t="s">
        <v>37</v>
      </c>
      <c r="E8" s="7"/>
      <c r="F8" s="7"/>
      <c r="G8" s="7"/>
      <c r="H8" s="7"/>
      <c r="I8" s="7"/>
    </row>
    <row r="9" spans="2:10" ht="43.5" thickBot="1">
      <c r="B9" s="26" t="s">
        <v>8</v>
      </c>
      <c r="C9" s="83" t="s">
        <v>9</v>
      </c>
      <c r="D9" s="94" t="s">
        <v>0</v>
      </c>
      <c r="E9" s="21" t="s">
        <v>1</v>
      </c>
      <c r="F9" s="22" t="s">
        <v>5</v>
      </c>
      <c r="G9" s="23" t="s">
        <v>7</v>
      </c>
      <c r="H9" s="23" t="s">
        <v>6</v>
      </c>
      <c r="I9" s="30"/>
      <c r="J9" s="30"/>
    </row>
    <row r="10" spans="2:10" ht="22.5" customHeight="1" hidden="1">
      <c r="B10" s="56" t="s">
        <v>33</v>
      </c>
      <c r="C10" s="84">
        <v>111</v>
      </c>
      <c r="D10" s="95"/>
      <c r="E10" s="51"/>
      <c r="F10" s="64">
        <f>TAB!F3</f>
        <v>0</v>
      </c>
      <c r="G10" s="1"/>
      <c r="H10" s="2">
        <f>F10*ROUND(G10,0)</f>
        <v>0</v>
      </c>
      <c r="I10" s="30"/>
      <c r="J10" s="30"/>
    </row>
    <row r="11" spans="2:10" ht="22.5" customHeight="1" hidden="1" thickBot="1">
      <c r="B11" s="57" t="s">
        <v>33</v>
      </c>
      <c r="C11" s="85">
        <v>411</v>
      </c>
      <c r="D11" s="96"/>
      <c r="E11" s="55"/>
      <c r="F11" s="44">
        <f>TAB!F4</f>
        <v>0</v>
      </c>
      <c r="G11" s="3"/>
      <c r="H11" s="4">
        <f aca="true" t="shared" si="0" ref="H11:H30">F11*ROUND(G11,0)</f>
        <v>0</v>
      </c>
      <c r="I11" s="30"/>
      <c r="J11" s="30"/>
    </row>
    <row r="12" spans="2:10" ht="22.5" customHeight="1" hidden="1">
      <c r="B12" s="59" t="s">
        <v>33</v>
      </c>
      <c r="C12" s="86">
        <v>191</v>
      </c>
      <c r="D12" s="96"/>
      <c r="E12" s="55"/>
      <c r="F12" s="44">
        <f>TAB!F5</f>
        <v>0</v>
      </c>
      <c r="G12" s="3"/>
      <c r="H12" s="4">
        <f t="shared" si="0"/>
        <v>0</v>
      </c>
      <c r="I12" s="30"/>
      <c r="J12" s="30"/>
    </row>
    <row r="13" spans="2:10" ht="22.5" customHeight="1" hidden="1">
      <c r="B13" s="53" t="s">
        <v>31</v>
      </c>
      <c r="C13" s="87" t="s">
        <v>32</v>
      </c>
      <c r="D13" s="96"/>
      <c r="E13" s="55"/>
      <c r="F13" s="43">
        <f>TAB!F6</f>
        <v>0</v>
      </c>
      <c r="G13" s="3"/>
      <c r="H13" s="4">
        <f t="shared" si="0"/>
        <v>0</v>
      </c>
      <c r="I13" s="30"/>
      <c r="J13" s="30"/>
    </row>
    <row r="14" spans="2:10" ht="22.5" customHeight="1" hidden="1">
      <c r="B14" s="53" t="s">
        <v>28</v>
      </c>
      <c r="C14" s="88">
        <v>111</v>
      </c>
      <c r="D14" s="96"/>
      <c r="E14" s="55"/>
      <c r="F14" s="43">
        <f>TAB!F7</f>
        <v>0</v>
      </c>
      <c r="G14" s="3"/>
      <c r="H14" s="4">
        <f t="shared" si="0"/>
        <v>0</v>
      </c>
      <c r="I14" s="30"/>
      <c r="J14" s="30"/>
    </row>
    <row r="15" spans="2:10" ht="22.5" customHeight="1" hidden="1">
      <c r="B15" s="53" t="s">
        <v>28</v>
      </c>
      <c r="C15" s="87">
        <v>121</v>
      </c>
      <c r="D15" s="96"/>
      <c r="E15" s="55"/>
      <c r="F15" s="43">
        <f>TAB!F8</f>
        <v>0</v>
      </c>
      <c r="G15" s="3"/>
      <c r="H15" s="4">
        <f t="shared" si="0"/>
        <v>0</v>
      </c>
      <c r="I15" s="31"/>
      <c r="J15" s="30"/>
    </row>
    <row r="16" spans="2:10" ht="22.5" customHeight="1" hidden="1">
      <c r="B16" s="53" t="s">
        <v>28</v>
      </c>
      <c r="C16" s="87">
        <v>131</v>
      </c>
      <c r="D16" s="96"/>
      <c r="E16" s="55"/>
      <c r="F16" s="43">
        <f>TAB!F9</f>
        <v>0</v>
      </c>
      <c r="G16" s="3"/>
      <c r="H16" s="4">
        <f t="shared" si="0"/>
        <v>0</v>
      </c>
      <c r="I16" s="30"/>
      <c r="J16" s="30"/>
    </row>
    <row r="17" spans="2:10" ht="22.5" customHeight="1" hidden="1">
      <c r="B17" s="53" t="s">
        <v>28</v>
      </c>
      <c r="C17" s="87">
        <v>141</v>
      </c>
      <c r="D17" s="96"/>
      <c r="E17" s="55"/>
      <c r="F17" s="43">
        <f>TAB!F10</f>
        <v>0</v>
      </c>
      <c r="G17" s="3"/>
      <c r="H17" s="4">
        <f t="shared" si="0"/>
        <v>0</v>
      </c>
      <c r="I17" s="30"/>
      <c r="J17" s="30"/>
    </row>
    <row r="18" spans="2:10" ht="22.5" customHeight="1" hidden="1">
      <c r="B18" s="53" t="s">
        <v>29</v>
      </c>
      <c r="C18" s="87">
        <v>21</v>
      </c>
      <c r="D18" s="101"/>
      <c r="E18" s="102"/>
      <c r="F18" s="103">
        <f>TAB!F11</f>
        <v>0</v>
      </c>
      <c r="G18" s="104"/>
      <c r="H18" s="105">
        <f t="shared" si="0"/>
        <v>0</v>
      </c>
      <c r="I18" s="30"/>
      <c r="J18" s="30"/>
    </row>
    <row r="19" spans="2:10" ht="22.5" customHeight="1" thickBot="1">
      <c r="B19" s="53" t="s">
        <v>29</v>
      </c>
      <c r="C19" s="87" t="s">
        <v>30</v>
      </c>
      <c r="D19" s="111" t="s">
        <v>40</v>
      </c>
      <c r="E19" s="75" t="s">
        <v>2</v>
      </c>
      <c r="F19" s="112">
        <f>TAB!F12</f>
        <v>321.895</v>
      </c>
      <c r="G19" s="113"/>
      <c r="H19" s="114">
        <f t="shared" si="0"/>
        <v>0</v>
      </c>
      <c r="I19" s="31"/>
      <c r="J19" s="30"/>
    </row>
    <row r="20" spans="2:10" ht="22.5" customHeight="1" hidden="1">
      <c r="B20" s="53" t="s">
        <v>29</v>
      </c>
      <c r="C20" s="87">
        <v>131</v>
      </c>
      <c r="D20" s="106"/>
      <c r="E20" s="107"/>
      <c r="F20" s="108">
        <f>TAB!F13</f>
        <v>0</v>
      </c>
      <c r="G20" s="109"/>
      <c r="H20" s="110">
        <f t="shared" si="0"/>
        <v>0</v>
      </c>
      <c r="I20" s="30"/>
      <c r="J20" s="30"/>
    </row>
    <row r="21" spans="2:10" ht="22.5" customHeight="1" hidden="1">
      <c r="B21" s="53" t="s">
        <v>29</v>
      </c>
      <c r="C21" s="87">
        <v>431</v>
      </c>
      <c r="D21" s="96"/>
      <c r="E21" s="55"/>
      <c r="F21" s="44">
        <f>TAB!F14</f>
        <v>0</v>
      </c>
      <c r="G21" s="3"/>
      <c r="H21" s="4">
        <f t="shared" si="0"/>
        <v>0</v>
      </c>
      <c r="I21" s="30"/>
      <c r="J21" s="30"/>
    </row>
    <row r="22" spans="2:10" ht="22.5" customHeight="1" hidden="1">
      <c r="B22" s="53" t="s">
        <v>34</v>
      </c>
      <c r="C22" s="87" t="s">
        <v>33</v>
      </c>
      <c r="D22" s="96"/>
      <c r="E22" s="55"/>
      <c r="F22" s="43">
        <f>TAB!F15</f>
        <v>0</v>
      </c>
      <c r="G22" s="3"/>
      <c r="H22" s="4">
        <f t="shared" si="0"/>
        <v>0</v>
      </c>
      <c r="I22" s="30"/>
      <c r="J22" s="30"/>
    </row>
    <row r="23" spans="2:10" ht="22.5" customHeight="1" hidden="1" thickBot="1">
      <c r="B23" s="60" t="s">
        <v>30</v>
      </c>
      <c r="C23" s="89">
        <v>321</v>
      </c>
      <c r="D23" s="96"/>
      <c r="E23" s="55"/>
      <c r="F23" s="44">
        <f>TAB!F16</f>
        <v>0</v>
      </c>
      <c r="G23" s="3"/>
      <c r="H23" s="4">
        <f t="shared" si="0"/>
        <v>0</v>
      </c>
      <c r="I23" s="30"/>
      <c r="J23" s="30"/>
    </row>
    <row r="24" spans="2:10" ht="22.5" customHeight="1" hidden="1">
      <c r="B24" s="56" t="s">
        <v>30</v>
      </c>
      <c r="C24" s="90">
        <v>351</v>
      </c>
      <c r="D24" s="96"/>
      <c r="E24" s="55"/>
      <c r="F24" s="44">
        <f>TAB!F17</f>
        <v>0</v>
      </c>
      <c r="G24" s="3"/>
      <c r="H24" s="4">
        <f t="shared" si="0"/>
        <v>0</v>
      </c>
      <c r="I24" s="30"/>
      <c r="J24" s="30"/>
    </row>
    <row r="25" spans="2:10" ht="22.5" customHeight="1" hidden="1">
      <c r="B25" s="53" t="s">
        <v>30</v>
      </c>
      <c r="C25" s="87">
        <v>421</v>
      </c>
      <c r="D25" s="96"/>
      <c r="E25" s="55"/>
      <c r="F25" s="44">
        <f>TAB!F18</f>
        <v>0</v>
      </c>
      <c r="G25" s="3"/>
      <c r="H25" s="4">
        <f t="shared" si="0"/>
        <v>0</v>
      </c>
      <c r="I25" s="30"/>
      <c r="J25" s="30"/>
    </row>
    <row r="26" spans="2:10" ht="22.5" customHeight="1" hidden="1">
      <c r="B26" s="53" t="s">
        <v>30</v>
      </c>
      <c r="C26" s="87">
        <v>451</v>
      </c>
      <c r="D26" s="96"/>
      <c r="E26" s="55"/>
      <c r="F26" s="44">
        <f>TAB!F19</f>
        <v>0</v>
      </c>
      <c r="G26" s="3"/>
      <c r="H26" s="4">
        <f t="shared" si="0"/>
        <v>0</v>
      </c>
      <c r="I26" s="31"/>
      <c r="J26" s="30"/>
    </row>
    <row r="27" spans="2:10" ht="22.5" customHeight="1" hidden="1">
      <c r="B27" s="53" t="s">
        <v>30</v>
      </c>
      <c r="C27" s="87">
        <v>521</v>
      </c>
      <c r="D27" s="96"/>
      <c r="E27" s="55"/>
      <c r="F27" s="44">
        <f>TAB!F20</f>
        <v>0</v>
      </c>
      <c r="G27" s="3"/>
      <c r="H27" s="4">
        <f t="shared" si="0"/>
        <v>0</v>
      </c>
      <c r="I27" s="30"/>
      <c r="J27" s="30"/>
    </row>
    <row r="28" spans="2:10" ht="22.5" customHeight="1" hidden="1" thickBot="1">
      <c r="B28" s="57" t="s">
        <v>30</v>
      </c>
      <c r="C28" s="91" t="s">
        <v>36</v>
      </c>
      <c r="D28" s="96"/>
      <c r="E28" s="55"/>
      <c r="F28" s="44">
        <f>TAB!F21</f>
        <v>0</v>
      </c>
      <c r="G28" s="3"/>
      <c r="H28" s="4">
        <f t="shared" si="0"/>
        <v>0</v>
      </c>
      <c r="I28" s="30"/>
      <c r="J28" s="30"/>
    </row>
    <row r="29" spans="2:10" ht="22.5" customHeight="1" hidden="1" thickBot="1">
      <c r="B29" s="63" t="s">
        <v>35</v>
      </c>
      <c r="C29" s="92">
        <v>311</v>
      </c>
      <c r="D29" s="96"/>
      <c r="E29" s="55"/>
      <c r="F29" s="44">
        <f>TAB!F22</f>
        <v>0</v>
      </c>
      <c r="G29" s="3"/>
      <c r="H29" s="4">
        <f t="shared" si="0"/>
        <v>0</v>
      </c>
      <c r="I29" s="30"/>
      <c r="J29" s="30"/>
    </row>
    <row r="30" spans="2:10" ht="22.5" customHeight="1" hidden="1" thickBot="1">
      <c r="B30" s="61" t="s">
        <v>35</v>
      </c>
      <c r="C30" s="93">
        <v>591</v>
      </c>
      <c r="D30" s="97"/>
      <c r="E30" s="98"/>
      <c r="F30" s="45">
        <f>TAB!F23</f>
        <v>0</v>
      </c>
      <c r="G30" s="5"/>
      <c r="H30" s="6">
        <f t="shared" si="0"/>
        <v>0</v>
      </c>
      <c r="I30" s="30"/>
      <c r="J30" s="30">
        <f>IF(G30&gt;0,1,0)</f>
        <v>0</v>
      </c>
    </row>
    <row r="31" spans="2:10" ht="15" thickBot="1">
      <c r="B31" s="7"/>
      <c r="C31" s="7"/>
      <c r="D31" s="7"/>
      <c r="E31" s="7"/>
      <c r="F31" s="7"/>
      <c r="G31" s="7"/>
      <c r="H31" s="7"/>
      <c r="I31" s="32"/>
      <c r="J31" s="30"/>
    </row>
    <row r="32" spans="2:10" ht="24" customHeight="1">
      <c r="B32" s="12" t="s">
        <v>13</v>
      </c>
      <c r="C32" s="13"/>
      <c r="D32" s="12" t="s">
        <v>38</v>
      </c>
      <c r="E32" s="13"/>
      <c r="F32" s="13"/>
      <c r="G32" s="13"/>
      <c r="H32" s="38">
        <f>IF(COUNT(TAB!F3:F23)=COUNT(G10:G30),SUM(H10:H30),0)</f>
        <v>0</v>
      </c>
      <c r="J32" s="27"/>
    </row>
    <row r="33" spans="2:10" ht="23.25" customHeight="1">
      <c r="B33" s="14" t="s">
        <v>4</v>
      </c>
      <c r="C33" s="15"/>
      <c r="D33" s="14" t="s">
        <v>4</v>
      </c>
      <c r="E33" s="15"/>
      <c r="F33" s="24" t="s">
        <v>12</v>
      </c>
      <c r="G33" s="28"/>
      <c r="H33" s="39">
        <f>IF(G33=J33,H32*0.21,0)</f>
        <v>0</v>
      </c>
      <c r="J33" s="27" t="s">
        <v>10</v>
      </c>
    </row>
    <row r="34" spans="2:10" ht="23.25" customHeight="1" thickBot="1">
      <c r="B34" s="16" t="s">
        <v>16</v>
      </c>
      <c r="C34" s="17"/>
      <c r="D34" s="16" t="s">
        <v>39</v>
      </c>
      <c r="E34" s="17"/>
      <c r="F34" s="17"/>
      <c r="G34" s="17"/>
      <c r="H34" s="40">
        <f>H32+H33</f>
        <v>0</v>
      </c>
      <c r="J34" s="27" t="s">
        <v>11</v>
      </c>
    </row>
    <row r="35" spans="2:10" ht="14.25">
      <c r="B35" s="18"/>
      <c r="C35" s="18"/>
      <c r="D35" s="18"/>
      <c r="E35" s="18"/>
      <c r="F35" s="18"/>
      <c r="G35" s="18"/>
      <c r="H35" s="19"/>
      <c r="I35" s="19"/>
      <c r="J35" s="29"/>
    </row>
    <row r="36" spans="2:14" ht="30" customHeight="1">
      <c r="B36" s="116" t="s">
        <v>14</v>
      </c>
      <c r="C36" s="116"/>
      <c r="D36" s="116"/>
      <c r="E36" s="116"/>
      <c r="F36" s="116"/>
      <c r="G36" s="116"/>
      <c r="H36" s="116"/>
      <c r="I36" s="116"/>
      <c r="J36" s="20"/>
      <c r="K36" s="20"/>
      <c r="L36" s="20"/>
      <c r="M36" s="20"/>
      <c r="N36" s="20"/>
    </row>
    <row r="37" ht="16.5">
      <c r="B37" s="25" t="s">
        <v>15</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7" sqref="F1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6" t="s">
        <v>8</v>
      </c>
      <c r="C2" s="10" t="s">
        <v>9</v>
      </c>
      <c r="D2" s="11" t="s">
        <v>0</v>
      </c>
      <c r="E2" s="21" t="s">
        <v>1</v>
      </c>
      <c r="F2" s="22" t="s">
        <v>5</v>
      </c>
      <c r="I2" s="34" t="s">
        <v>20</v>
      </c>
      <c r="L2" s="35" t="s">
        <v>27</v>
      </c>
    </row>
    <row r="3" spans="2:12" ht="20.25" customHeight="1">
      <c r="B3" s="48"/>
      <c r="C3" s="49"/>
      <c r="D3" s="50"/>
      <c r="E3" s="51"/>
      <c r="F3" s="65"/>
      <c r="I3" s="34" t="s">
        <v>21</v>
      </c>
      <c r="L3">
        <v>1</v>
      </c>
    </row>
    <row r="4" spans="2:12" ht="20.25" customHeight="1">
      <c r="B4" s="66"/>
      <c r="C4" s="54"/>
      <c r="D4" s="67"/>
      <c r="E4" s="55"/>
      <c r="F4" s="68"/>
      <c r="I4" s="34" t="s">
        <v>22</v>
      </c>
      <c r="L4">
        <v>2</v>
      </c>
    </row>
    <row r="5" spans="2:12" ht="20.25" customHeight="1" thickBot="1">
      <c r="B5" s="69"/>
      <c r="C5" s="62"/>
      <c r="D5" s="70"/>
      <c r="E5" s="58"/>
      <c r="F5" s="71"/>
      <c r="I5" s="34" t="s">
        <v>23</v>
      </c>
      <c r="L5">
        <v>3</v>
      </c>
    </row>
    <row r="6" spans="2:12" ht="20.25" customHeight="1" thickBot="1">
      <c r="B6" s="72"/>
      <c r="C6" s="73"/>
      <c r="D6" s="74"/>
      <c r="E6" s="75"/>
      <c r="F6" s="76"/>
      <c r="L6">
        <v>4</v>
      </c>
    </row>
    <row r="7" spans="2:12" ht="20.25" customHeight="1">
      <c r="B7" s="48"/>
      <c r="C7" s="49"/>
      <c r="D7" s="50"/>
      <c r="E7" s="51"/>
      <c r="F7" s="52"/>
      <c r="L7">
        <v>5</v>
      </c>
    </row>
    <row r="8" spans="2:6" ht="20.25" customHeight="1">
      <c r="B8" s="66"/>
      <c r="C8" s="54"/>
      <c r="D8" s="67"/>
      <c r="E8" s="55"/>
      <c r="F8" s="77"/>
    </row>
    <row r="9" spans="2:6" ht="20.25" customHeight="1">
      <c r="B9" s="66"/>
      <c r="C9" s="54"/>
      <c r="D9" s="67"/>
      <c r="E9" s="55"/>
      <c r="F9" s="78"/>
    </row>
    <row r="10" spans="2:6" ht="20.25" customHeight="1" thickBot="1">
      <c r="B10" s="69"/>
      <c r="C10" s="62"/>
      <c r="D10" s="70"/>
      <c r="E10" s="58"/>
      <c r="F10" s="79"/>
    </row>
    <row r="11" spans="2:6" ht="20.25" customHeight="1">
      <c r="B11" s="48"/>
      <c r="C11" s="49"/>
      <c r="D11" s="50"/>
      <c r="E11" s="51"/>
      <c r="F11" s="52"/>
    </row>
    <row r="12" spans="2:6" ht="20.25" customHeight="1">
      <c r="B12" s="66"/>
      <c r="C12" s="54"/>
      <c r="D12" s="67" t="s">
        <v>3</v>
      </c>
      <c r="E12" s="55" t="s">
        <v>2</v>
      </c>
      <c r="F12" s="78">
        <v>321.895</v>
      </c>
    </row>
    <row r="13" spans="2:6" ht="20.25" customHeight="1">
      <c r="B13" s="66"/>
      <c r="C13" s="54"/>
      <c r="D13" s="67"/>
      <c r="E13" s="55"/>
      <c r="F13" s="77"/>
    </row>
    <row r="14" spans="2:6" ht="20.25" customHeight="1" thickBot="1">
      <c r="B14" s="69"/>
      <c r="C14" s="62"/>
      <c r="D14" s="70"/>
      <c r="E14" s="58"/>
      <c r="F14" s="71"/>
    </row>
    <row r="15" spans="2:6" ht="20.25" customHeight="1" thickBot="1">
      <c r="B15" s="72"/>
      <c r="C15" s="80"/>
      <c r="D15" s="74"/>
      <c r="E15" s="75"/>
      <c r="F15" s="81"/>
    </row>
    <row r="16" spans="2:6" ht="20.25" customHeight="1">
      <c r="B16" s="48"/>
      <c r="C16" s="49"/>
      <c r="D16" s="50"/>
      <c r="E16" s="51"/>
      <c r="F16" s="52"/>
    </row>
    <row r="17" spans="2:6" ht="20.25" customHeight="1">
      <c r="B17" s="66"/>
      <c r="C17" s="54"/>
      <c r="D17" s="67"/>
      <c r="E17" s="55"/>
      <c r="F17" s="77"/>
    </row>
    <row r="18" spans="2:6" ht="20.25" customHeight="1">
      <c r="B18" s="66"/>
      <c r="C18" s="54"/>
      <c r="D18" s="67"/>
      <c r="E18" s="55"/>
      <c r="F18" s="77"/>
    </row>
    <row r="19" spans="2:6" ht="20.25" customHeight="1">
      <c r="B19" s="66"/>
      <c r="C19" s="54"/>
      <c r="D19" s="67"/>
      <c r="E19" s="55"/>
      <c r="F19" s="77"/>
    </row>
    <row r="20" spans="2:6" ht="20.25" customHeight="1">
      <c r="B20" s="66"/>
      <c r="C20" s="54"/>
      <c r="D20" s="67"/>
      <c r="E20" s="55"/>
      <c r="F20" s="77"/>
    </row>
    <row r="21" spans="2:6" ht="20.25" customHeight="1" thickBot="1">
      <c r="B21" s="69"/>
      <c r="C21" s="62"/>
      <c r="D21" s="67"/>
      <c r="E21" s="58"/>
      <c r="F21" s="79"/>
    </row>
    <row r="22" spans="2:6" ht="20.25" customHeight="1">
      <c r="B22" s="48"/>
      <c r="C22" s="49"/>
      <c r="D22" s="50"/>
      <c r="E22" s="51"/>
      <c r="F22" s="65"/>
    </row>
    <row r="23" spans="2:6" ht="20.25" customHeight="1" thickBot="1">
      <c r="B23" s="69"/>
      <c r="C23" s="62"/>
      <c r="D23" s="70"/>
      <c r="E23" s="58"/>
      <c r="F23" s="82"/>
    </row>
    <row r="25" spans="3:4" ht="15">
      <c r="C25" t="s">
        <v>24</v>
      </c>
      <c r="D25" s="37" t="s">
        <v>21</v>
      </c>
    </row>
    <row r="26" spans="3:4" ht="15">
      <c r="C26" t="s">
        <v>26</v>
      </c>
      <c r="D26" s="37">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2017-05-16T06:19:28Z</cp:lastPrinted>
  <dcterms:created xsi:type="dcterms:W3CDTF">2013-01-18T12:08:53Z</dcterms:created>
  <dcterms:modified xsi:type="dcterms:W3CDTF">2017-05-16T06:21:07Z</dcterms:modified>
  <cp:category/>
  <cp:version/>
  <cp:contentType/>
  <cp:contentStatus/>
</cp:coreProperties>
</file>