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7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<sst xmlns="http://schemas.openxmlformats.org/spreadsheetml/2006/main" count="59" uniqueCount="30">
  <si>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</si>
  <si>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</si>
  <si>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</si>
  <si>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</si>
  <si>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</si>
  <si>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</si>
  <si>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</si>
  <si>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</si>
  <si>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</si>
  <si>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</si>
  <si>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</si>
  <si>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</si>
  <si>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</si>
  <si>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</si>
  <si>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</si>
  <si>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</si>
  <si>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</si>
  <si>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</si>
  <si>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Libor Dokoupil</t>
  </si>
  <si>
    <t>libor.dokoupil@mendelu.cz, 545 136 003</t>
  </si>
  <si>
    <t>Lednice</t>
  </si>
  <si>
    <t>Inovace předmětů Vinohradnictví, Zahradnictví, Pěstování ovoce a zeleniny, Zelinářství</t>
  </si>
  <si>
    <t>Videokamera digitální</t>
  </si>
  <si>
    <t>Dataprojektor LED</t>
  </si>
  <si>
    <t>Projekční systém: DLP (0,65"), 3D DLP
Rozlišení: Nativní: 1280 x 800 bodů (16:10), Maximální: 1600 x 1200 bodů
Svítivost: min. 3000 ANSI lm
Kontrastní poměr: min.  1800:1
Úhlopříčka obrazu: alespoň v rozsahu 35" až 300"
Projekční rozsah: 60palcový obraz: 1,7 m ~ 2,5 m, 100palcový obraz: 2,9 m ~ 4,2 m
Zoom: min. 1,5x (ruční)
Lampa: Typ: hybridní technologie Laser &amp; LED, Životnost minimálně až 20000 hodin
Ostatní: Lichoběžníková korekce: automaticky alespoň vertikálně ±30° a manuálně horizontálně ±30°, Reproduktor 1x 5 W, Funkce rychlého spuštění (do 8 sekund) a okamžitého vypnutí, Inteligentní řízení jasu, Časovač prezentace, Digitální zoom (min. 2x), Zadní projekce, Freeze, Pointer, Barevný režim, Eco Mode, Blank
Stropní montáž
Spotřeba: Normální: max. 190 W, ECO: max. 150 W, Standby: max. 0,5 W
Rozhraní: 1x D-Sub vstup (komponentní), 1x HDMI, 1x Kompozitní (RCA), 1x S-Video, 1x Audio vstup RCA, 1x Audio vstup 3,5 mm jack, 1x RS-232
Hmotnost: max. 4 kg</t>
  </si>
  <si>
    <t>SDXC karta do kamery</t>
  </si>
  <si>
    <t>Typ:
SDXC
Kapacita:
128 GB
Přenosová rychlost:
Minimální garantovaný zápis: 10 MB/s (Class 10)
Maximální přenos: až 45 MB/s
Ostatní:
ECC</t>
  </si>
  <si>
    <t>stativ pro kameru</t>
  </si>
  <si>
    <t>Stativ 3-cestný, výška minimálně 66-166 cm</t>
  </si>
  <si>
    <t>Minimální technické požadavky:
Snímač: Typ: 1/4.1, 3xMOS
Počet pixelů: min. 9,15 Mpx
Objektiv: Hodnota F: F1,5 (WIDE) / F.2,8 (TELE)
Optický zoom: 12x
Vzdálenost ohniska: 2,84 - 34,1 mm
Vzdálenost ohniska (ekvivalent 35 mm): Video: 29,8 - 368,8 mm, Snímek: 29,8 - 357,7 mm
Kamera: Standardní osvětlení: 1400 lx
Minimální osvětlení: 1.6 lx (1/25 Scénický režim), 1 lx 
Ostření: Auto/ Manuál
Vyvážení bílé
Snímek: 1/2 - 1/2000, (Video Flash Zap.: 1/2 - 1/500)
Clona: Auto/ Manuál
Stabilizace obrazu: Hybrid
Záznamová část: Interní paměť: min. 32 GB, Paměťové karty: alespoň SD/SDHC/SDXC
Formát nahrávání: AVCHD 3D, progresivní, MP4
Systém: 1080/50p, 1080/50i, 540/25p
Kompresní metoda: MPEG-4, H.264, MPEG-4 MVC
Různý počet obrazení miniatur v náhledu
Systém nahrávání zvuku: 1080/ 50p, HA, HG, HX, HE : Dolby Digital (5.1ch/ 2ch) / iFrame: AAC (2ch) / MP4: AAC (2ch)
Mikrofon: 5.1 Surround zvuk, zoom a směrový mikrofon
Reproduktor: Dynamic type
Statický obrazový záznam:
Formát nahrávání: JPEG (DCF/Exif2.2), MPO
Maximální počet efektivních megapixelů: min. 14,7 mpx
Blesk
Displej: alespoň 3,5" širokoúhlý LCD 
Počet pixelů: min. 1 150 000 bodů
Hledáček
Manuální prstenec
Rozhraní: miniHDMI, Mikrofon stereo mini, Sluchátka stereo mini, USB 2.0, AV 
Patka pro příslušenství
Napájení:
baterie / AC adaptér
Rozměry: 70 x 75 x 150 mm možno zvětšit max. o 10%
Hmotnost: maximálně 500 g
Barevné provedení: tmavé odstíny
Příslušenství:
Síťový adaptér
Síťový kabel
DC kabel
baterie
Dálkové ovládání
AV Multi kabel
Sáně
USB kabel
Stínítko objektivu
Program pro zpracování videa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</si>
</sst>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8" fillId="0" borderId="0" xfId="36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164" fontId="24" fillId="0" borderId="15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6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or.dokoupil@mendelu.cz,%20545%20136%2000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tabSelected="1" zoomScale="90" zoomScaleNormal="90" zoomScalePageLayoutView="0" workbookViewId="0" topLeftCell="A1">
      <selection activeCell="B29" sqref="B29:C2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2" t="s">
        <v>21</v>
      </c>
      <c r="C2" s="22"/>
    </row>
    <row r="3" spans="1:3" ht="12.75" customHeight="1">
      <c r="A3" s="2" t="s">
        <v>1</v>
      </c>
      <c r="B3" s="22"/>
      <c r="C3" s="22"/>
    </row>
    <row r="4" spans="1:3" ht="12.75">
      <c r="A4" s="3" t="s">
        <v>2</v>
      </c>
      <c r="B4" s="23" t="s">
        <v>18</v>
      </c>
      <c r="C4" s="23"/>
    </row>
    <row r="5" spans="1:3" ht="12.75">
      <c r="A5" s="3" t="s">
        <v>16</v>
      </c>
      <c r="B5" s="24" t="s">
        <v>19</v>
      </c>
      <c r="C5" s="23"/>
    </row>
    <row r="6" spans="1:3" ht="12.75">
      <c r="A6" s="3" t="s">
        <v>17</v>
      </c>
      <c r="B6" s="13" t="s">
        <v>20</v>
      </c>
      <c r="C6" s="12"/>
    </row>
    <row r="7" spans="1:3" ht="12.75">
      <c r="A7" s="4"/>
      <c r="B7" s="4"/>
      <c r="C7" s="4"/>
    </row>
    <row r="8" spans="1:5" ht="12.75">
      <c r="A8" s="5"/>
      <c r="B8" s="20" t="s">
        <v>3</v>
      </c>
      <c r="C8" s="20"/>
      <c r="E8" t="s">
        <v>4</v>
      </c>
    </row>
    <row r="9" spans="1:5" ht="12.75">
      <c r="A9" s="6" t="s">
        <v>5</v>
      </c>
      <c r="B9" s="21" t="s">
        <v>22</v>
      </c>
      <c r="C9" s="21"/>
      <c r="E9" t="s">
        <v>6</v>
      </c>
    </row>
    <row r="10" spans="1:3" ht="12">
      <c r="A10" s="7" t="s">
        <v>7</v>
      </c>
      <c r="B10" s="21">
        <v>1</v>
      </c>
      <c r="C10" s="21"/>
    </row>
    <row r="11" spans="1:3" ht="12">
      <c r="A11" s="7" t="s">
        <v>8</v>
      </c>
      <c r="B11" s="16">
        <v>18587</v>
      </c>
      <c r="C11" s="16"/>
    </row>
    <row r="12" spans="1:3" ht="12">
      <c r="A12" s="7" t="s">
        <v>9</v>
      </c>
      <c r="B12" s="17">
        <f>B11*1.21</f>
        <v>22490.27</v>
      </c>
      <c r="C12" s="17"/>
    </row>
    <row r="13" spans="1:3" ht="12">
      <c r="A13" s="7" t="s">
        <v>10</v>
      </c>
      <c r="B13" s="17">
        <f>B10*B11</f>
        <v>18587</v>
      </c>
      <c r="C13" s="17"/>
    </row>
    <row r="14" spans="1:3" ht="12.75">
      <c r="A14" s="7" t="s">
        <v>11</v>
      </c>
      <c r="B14" s="17">
        <f>B10*B12</f>
        <v>22490.27</v>
      </c>
      <c r="C14" s="17"/>
    </row>
    <row r="15" spans="1:3" ht="12.75" customHeight="1">
      <c r="A15" s="8" t="s">
        <v>12</v>
      </c>
      <c r="B15" s="18" t="s">
        <v>29</v>
      </c>
      <c r="C15" s="18"/>
    </row>
    <row r="16" spans="1:3" ht="85.5" customHeight="1">
      <c r="A16" s="9"/>
      <c r="B16" s="18"/>
      <c r="C16" s="18"/>
    </row>
    <row r="17" spans="1:3" ht="216" customHeight="1">
      <c r="A17" s="9"/>
      <c r="B17" s="18"/>
      <c r="C17" s="18"/>
    </row>
    <row r="18" spans="1:3" ht="218.25" customHeight="1">
      <c r="A18" s="9"/>
      <c r="B18" s="18"/>
      <c r="C18" s="18"/>
    </row>
    <row r="19" spans="1:3" ht="85.5" customHeight="1">
      <c r="A19" s="9"/>
      <c r="B19" s="18"/>
      <c r="C19" s="18"/>
    </row>
    <row r="20" spans="1:3" ht="12.75" hidden="1">
      <c r="A20" s="9"/>
      <c r="B20" s="18"/>
      <c r="C20" s="18"/>
    </row>
    <row r="21" spans="1:3" ht="12.75" hidden="1">
      <c r="A21" s="9"/>
      <c r="B21" s="18"/>
      <c r="C21" s="18"/>
    </row>
    <row r="22" spans="1:3" ht="12.75" hidden="1">
      <c r="A22" s="9"/>
      <c r="B22" s="18"/>
      <c r="C22" s="18"/>
    </row>
    <row r="23" spans="1:3" ht="12.75" hidden="1">
      <c r="A23" s="9"/>
      <c r="B23" s="18"/>
      <c r="C23" s="18"/>
    </row>
    <row r="24" spans="1:3" ht="12.75" hidden="1">
      <c r="A24" s="9"/>
      <c r="B24" s="18"/>
      <c r="C24" s="18"/>
    </row>
    <row r="25" spans="1:3" ht="12.75" hidden="1">
      <c r="A25" s="9"/>
      <c r="B25" s="18"/>
      <c r="C25" s="18"/>
    </row>
    <row r="26" spans="1:3" ht="12.75" hidden="1">
      <c r="A26" s="9"/>
      <c r="B26" s="18"/>
      <c r="C26" s="18"/>
    </row>
    <row r="27" spans="1:3" ht="12.75" hidden="1">
      <c r="A27" s="9"/>
      <c r="B27" s="18"/>
      <c r="C27" s="18"/>
    </row>
    <row r="28" spans="1:3" ht="174.75" customHeight="1" hidden="1">
      <c r="A28" s="9"/>
      <c r="B28" s="18"/>
      <c r="C28" s="18"/>
    </row>
    <row r="29" spans="1:3" ht="34.5" customHeight="1" thickBot="1">
      <c r="A29" s="10" t="s">
        <v>13</v>
      </c>
      <c r="B29" s="19"/>
      <c r="C29" s="19"/>
    </row>
    <row r="30" spans="1:5" ht="12.75">
      <c r="A30" s="5"/>
      <c r="B30" s="20" t="s">
        <v>3</v>
      </c>
      <c r="C30" s="20"/>
      <c r="E30" t="s">
        <v>4</v>
      </c>
    </row>
    <row r="31" spans="1:5" ht="12.75">
      <c r="A31" s="6" t="s">
        <v>5</v>
      </c>
      <c r="B31" s="21" t="s">
        <v>23</v>
      </c>
      <c r="C31" s="21"/>
      <c r="E31" t="s">
        <v>6</v>
      </c>
    </row>
    <row r="32" spans="1:3" ht="12">
      <c r="A32" s="7" t="s">
        <v>7</v>
      </c>
      <c r="B32" s="21">
        <v>1</v>
      </c>
      <c r="C32" s="21"/>
    </row>
    <row r="33" spans="1:3" ht="12">
      <c r="A33" s="7" t="s">
        <v>8</v>
      </c>
      <c r="B33" s="16">
        <v>28098</v>
      </c>
      <c r="C33" s="16"/>
    </row>
    <row r="34" spans="1:3" ht="12">
      <c r="A34" s="7" t="s">
        <v>9</v>
      </c>
      <c r="B34" s="17">
        <f>B33*1.21</f>
        <v>33998.58</v>
      </c>
      <c r="C34" s="17"/>
    </row>
    <row r="35" spans="1:3" ht="12.75">
      <c r="A35" s="7" t="s">
        <v>10</v>
      </c>
      <c r="B35" s="17">
        <f>B32*B33</f>
        <v>28098</v>
      </c>
      <c r="C35" s="17"/>
    </row>
    <row r="36" spans="1:3" ht="12.75">
      <c r="A36" s="7" t="s">
        <v>11</v>
      </c>
      <c r="B36" s="17">
        <f>B32*B34</f>
        <v>33998.58</v>
      </c>
      <c r="C36" s="17"/>
    </row>
    <row r="37" spans="1:3" ht="12.75" customHeight="1">
      <c r="A37" s="8" t="s">
        <v>12</v>
      </c>
      <c r="B37" s="18" t="s">
        <v>24</v>
      </c>
      <c r="C37" s="18"/>
    </row>
    <row r="38" spans="1:3" ht="85.5" customHeight="1">
      <c r="A38" s="9"/>
      <c r="B38" s="18"/>
      <c r="C38" s="18"/>
    </row>
    <row r="39" spans="1:3" ht="134.25" customHeight="1">
      <c r="A39" s="9"/>
      <c r="B39" s="18"/>
      <c r="C39" s="18"/>
    </row>
    <row r="40" spans="1:3" ht="12.75" customHeight="1">
      <c r="A40" s="9"/>
      <c r="B40" s="18"/>
      <c r="C40" s="18"/>
    </row>
    <row r="41" spans="1:3" ht="6.75" customHeight="1">
      <c r="A41" s="9"/>
      <c r="B41" s="18"/>
      <c r="C41" s="18"/>
    </row>
    <row r="42" spans="1:3" ht="12.75" hidden="1">
      <c r="A42" s="9"/>
      <c r="B42" s="18"/>
      <c r="C42" s="18"/>
    </row>
    <row r="43" spans="1:3" ht="12.75" hidden="1">
      <c r="A43" s="9"/>
      <c r="B43" s="18"/>
      <c r="C43" s="18"/>
    </row>
    <row r="44" spans="1:3" ht="12.75" hidden="1">
      <c r="A44" s="9"/>
      <c r="B44" s="18"/>
      <c r="C44" s="18"/>
    </row>
    <row r="45" spans="1:3" ht="12.75" hidden="1">
      <c r="A45" s="9"/>
      <c r="B45" s="18"/>
      <c r="C45" s="18"/>
    </row>
    <row r="46" spans="1:3" ht="12.75" hidden="1">
      <c r="A46" s="9"/>
      <c r="B46" s="18"/>
      <c r="C46" s="18"/>
    </row>
    <row r="47" spans="1:3" ht="12.75" hidden="1">
      <c r="A47" s="9"/>
      <c r="B47" s="18"/>
      <c r="C47" s="18"/>
    </row>
    <row r="48" spans="1:3" ht="12.75" hidden="1">
      <c r="A48" s="9"/>
      <c r="B48" s="18"/>
      <c r="C48" s="18"/>
    </row>
    <row r="49" spans="1:3" ht="12.75" hidden="1">
      <c r="A49" s="9"/>
      <c r="B49" s="18"/>
      <c r="C49" s="18"/>
    </row>
    <row r="50" spans="1:3" ht="174.75" customHeight="1" hidden="1">
      <c r="A50" s="9"/>
      <c r="B50" s="18"/>
      <c r="C50" s="18"/>
    </row>
    <row r="51" spans="1:3" ht="12.75" customHeight="1" thickBot="1">
      <c r="A51" s="10" t="s">
        <v>13</v>
      </c>
      <c r="B51" s="19"/>
      <c r="C51" s="19"/>
    </row>
    <row r="52" spans="1:3" ht="12.75" customHeight="1">
      <c r="A52" s="5"/>
      <c r="B52" s="20" t="s">
        <v>3</v>
      </c>
      <c r="C52" s="20"/>
    </row>
    <row r="53" spans="1:3" ht="12.75" customHeight="1">
      <c r="A53" s="6" t="s">
        <v>5</v>
      </c>
      <c r="B53" s="21" t="s">
        <v>25</v>
      </c>
      <c r="C53" s="21"/>
    </row>
    <row r="54" spans="1:3" ht="12.75" customHeight="1">
      <c r="A54" s="7" t="s">
        <v>7</v>
      </c>
      <c r="B54" s="21">
        <v>1</v>
      </c>
      <c r="C54" s="21"/>
    </row>
    <row r="55" spans="1:3" ht="12.75" customHeight="1">
      <c r="A55" s="7" t="s">
        <v>8</v>
      </c>
      <c r="B55" s="16">
        <v>2699</v>
      </c>
      <c r="C55" s="16"/>
    </row>
    <row r="56" spans="1:3" ht="12.75" customHeight="1">
      <c r="A56" s="7" t="s">
        <v>9</v>
      </c>
      <c r="B56" s="17">
        <f>B55*1.21</f>
        <v>3265.79</v>
      </c>
      <c r="C56" s="17"/>
    </row>
    <row r="57" spans="1:3" ht="12.75" customHeight="1">
      <c r="A57" s="7" t="s">
        <v>10</v>
      </c>
      <c r="B57" s="17">
        <f>B54*B55</f>
        <v>2699</v>
      </c>
      <c r="C57" s="17"/>
    </row>
    <row r="58" spans="1:3" ht="12.75" customHeight="1">
      <c r="A58" s="7" t="s">
        <v>11</v>
      </c>
      <c r="B58" s="17">
        <f>B54*B56</f>
        <v>3265.79</v>
      </c>
      <c r="C58" s="17"/>
    </row>
    <row r="59" spans="1:3" ht="12.75" customHeight="1">
      <c r="A59" s="8" t="s">
        <v>12</v>
      </c>
      <c r="B59" s="18" t="s">
        <v>26</v>
      </c>
      <c r="C59" s="18"/>
    </row>
    <row r="60" spans="1:3" ht="12.75" customHeight="1">
      <c r="A60" s="9"/>
      <c r="B60" s="18"/>
      <c r="C60" s="18"/>
    </row>
    <row r="61" spans="1:3" ht="12.75" customHeight="1">
      <c r="A61" s="9"/>
      <c r="B61" s="18"/>
      <c r="C61" s="18"/>
    </row>
    <row r="62" spans="1:3" ht="12.75" customHeight="1">
      <c r="A62" s="9"/>
      <c r="B62" s="18"/>
      <c r="C62" s="18"/>
    </row>
    <row r="63" spans="1:3" ht="12.75" customHeight="1">
      <c r="A63" s="9"/>
      <c r="B63" s="18"/>
      <c r="C63" s="18"/>
    </row>
    <row r="64" spans="1:3" ht="12.75" customHeight="1">
      <c r="A64" s="9"/>
      <c r="B64" s="18"/>
      <c r="C64" s="18"/>
    </row>
    <row r="65" spans="1:3" ht="12.75" customHeight="1">
      <c r="A65" s="9"/>
      <c r="B65" s="18"/>
      <c r="C65" s="18"/>
    </row>
    <row r="66" spans="1:3" ht="12.75" customHeight="1">
      <c r="A66" s="9"/>
      <c r="B66" s="18"/>
      <c r="C66" s="18"/>
    </row>
    <row r="67" spans="1:3" ht="12.75" customHeight="1">
      <c r="A67" s="9"/>
      <c r="B67" s="18"/>
      <c r="C67" s="18"/>
    </row>
    <row r="68" spans="1:3" ht="12.75" customHeight="1">
      <c r="A68" s="9"/>
      <c r="B68" s="18"/>
      <c r="C68" s="18"/>
    </row>
    <row r="69" spans="1:3" ht="12.75" customHeight="1">
      <c r="A69" s="9"/>
      <c r="B69" s="18"/>
      <c r="C69" s="18"/>
    </row>
    <row r="70" spans="1:3" ht="12.75" customHeight="1">
      <c r="A70" s="9"/>
      <c r="B70" s="18"/>
      <c r="C70" s="18"/>
    </row>
    <row r="71" spans="1:3" ht="12.75" customHeight="1">
      <c r="A71" s="9"/>
      <c r="B71" s="18"/>
      <c r="C71" s="18"/>
    </row>
    <row r="72" spans="1:3" ht="12.75" customHeight="1">
      <c r="A72" s="9"/>
      <c r="B72" s="18"/>
      <c r="C72" s="18"/>
    </row>
    <row r="73" spans="1:3" ht="12.75" customHeight="1" thickBot="1">
      <c r="A73" s="10" t="s">
        <v>13</v>
      </c>
      <c r="B73" s="19"/>
      <c r="C73" s="19"/>
    </row>
    <row r="74" spans="1:3" ht="12.75" customHeight="1">
      <c r="A74" s="5"/>
      <c r="B74" s="20" t="s">
        <v>3</v>
      </c>
      <c r="C74" s="20"/>
    </row>
    <row r="75" spans="1:3" ht="12.75" customHeight="1">
      <c r="A75" s="6" t="s">
        <v>5</v>
      </c>
      <c r="B75" s="21" t="s">
        <v>27</v>
      </c>
      <c r="C75" s="21"/>
    </row>
    <row r="76" spans="1:3" ht="12.75" customHeight="1">
      <c r="A76" s="7" t="s">
        <v>7</v>
      </c>
      <c r="B76" s="21">
        <v>1</v>
      </c>
      <c r="C76" s="21"/>
    </row>
    <row r="77" spans="1:3" ht="12.75" customHeight="1">
      <c r="A77" s="7" t="s">
        <v>8</v>
      </c>
      <c r="B77" s="16">
        <v>454</v>
      </c>
      <c r="C77" s="16"/>
    </row>
    <row r="78" spans="1:3" ht="12.75" customHeight="1">
      <c r="A78" s="7" t="s">
        <v>9</v>
      </c>
      <c r="B78" s="17">
        <f>B77*1.21</f>
        <v>549.34</v>
      </c>
      <c r="C78" s="17"/>
    </row>
    <row r="79" spans="1:3" ht="12.75" customHeight="1">
      <c r="A79" s="7" t="s">
        <v>10</v>
      </c>
      <c r="B79" s="17">
        <f>B76*B77</f>
        <v>454</v>
      </c>
      <c r="C79" s="17"/>
    </row>
    <row r="80" spans="1:3" ht="12.75" customHeight="1">
      <c r="A80" s="7" t="s">
        <v>11</v>
      </c>
      <c r="B80" s="17">
        <f>B76*B78</f>
        <v>549.34</v>
      </c>
      <c r="C80" s="17"/>
    </row>
    <row r="81" spans="1:3" ht="12.75" customHeight="1">
      <c r="A81" s="8" t="s">
        <v>12</v>
      </c>
      <c r="B81" s="18" t="s">
        <v>28</v>
      </c>
      <c r="C81" s="18"/>
    </row>
    <row r="82" spans="1:3" ht="12.75" customHeight="1">
      <c r="A82" s="9"/>
      <c r="B82" s="18"/>
      <c r="C82" s="18"/>
    </row>
    <row r="83" spans="1:3" ht="12.75" customHeight="1">
      <c r="A83" s="9"/>
      <c r="B83" s="18"/>
      <c r="C83" s="18"/>
    </row>
    <row r="84" spans="1:3" ht="10.5" customHeight="1">
      <c r="A84" s="9"/>
      <c r="B84" s="18"/>
      <c r="C84" s="18"/>
    </row>
    <row r="85" spans="1:3" ht="12.75" customHeight="1" hidden="1">
      <c r="A85" s="9"/>
      <c r="B85" s="18"/>
      <c r="C85" s="18"/>
    </row>
    <row r="86" spans="1:3" ht="12.75" customHeight="1" hidden="1">
      <c r="A86" s="9"/>
      <c r="B86" s="18"/>
      <c r="C86" s="18"/>
    </row>
    <row r="87" spans="1:3" ht="12.75" customHeight="1" hidden="1">
      <c r="A87" s="9"/>
      <c r="B87" s="18"/>
      <c r="C87" s="18"/>
    </row>
    <row r="88" spans="1:3" ht="12.75" customHeight="1" hidden="1">
      <c r="A88" s="9"/>
      <c r="B88" s="18"/>
      <c r="C88" s="18"/>
    </row>
    <row r="89" spans="1:3" ht="12.75" customHeight="1" hidden="1">
      <c r="A89" s="9"/>
      <c r="B89" s="18"/>
      <c r="C89" s="18"/>
    </row>
    <row r="90" spans="1:3" ht="12.75" customHeight="1" hidden="1">
      <c r="A90" s="9"/>
      <c r="B90" s="18"/>
      <c r="C90" s="18"/>
    </row>
    <row r="91" spans="1:3" ht="12.75" customHeight="1" hidden="1">
      <c r="A91" s="9"/>
      <c r="B91" s="18"/>
      <c r="C91" s="18"/>
    </row>
    <row r="92" spans="1:3" ht="12.75" customHeight="1" hidden="1">
      <c r="A92" s="9"/>
      <c r="B92" s="18"/>
      <c r="C92" s="18"/>
    </row>
    <row r="93" spans="1:3" ht="12.75" customHeight="1" hidden="1">
      <c r="A93" s="9"/>
      <c r="B93" s="18"/>
      <c r="C93" s="18"/>
    </row>
    <row r="94" spans="1:3" ht="12.75" customHeight="1" hidden="1">
      <c r="A94" s="9"/>
      <c r="B94" s="18"/>
      <c r="C94" s="18"/>
    </row>
    <row r="95" spans="1:3" ht="12.75" customHeight="1" thickBot="1">
      <c r="A95" s="10" t="s">
        <v>13</v>
      </c>
      <c r="B95" s="19"/>
      <c r="C95" s="19"/>
    </row>
    <row r="96" spans="1:3" ht="12.75" customHeight="1">
      <c r="A96" s="14"/>
      <c r="B96" s="15"/>
      <c r="C96" s="15"/>
    </row>
    <row r="98" spans="1:3" ht="12.75">
      <c r="A98" s="22" t="s">
        <v>14</v>
      </c>
      <c r="B98" s="22"/>
      <c r="C98" s="11">
        <f>B79+B57+B35+B13</f>
        <v>49838</v>
      </c>
    </row>
    <row r="99" spans="1:3" ht="12.75">
      <c r="A99" s="22" t="s">
        <v>15</v>
      </c>
      <c r="B99" s="22"/>
      <c r="C99" s="11">
        <f>C98*1.21</f>
        <v>60303.979999999996</v>
      </c>
    </row>
  </sheetData>
  <sheetProtection selectLockedCells="1" selectUnlockedCells="1"/>
  <mergeCells count="42">
    <mergeCell ref="B12:C12"/>
    <mergeCell ref="B13:C13"/>
    <mergeCell ref="B14:C14"/>
    <mergeCell ref="B15:C28"/>
    <mergeCell ref="B29:C29"/>
    <mergeCell ref="A99:B99"/>
    <mergeCell ref="A98:B98"/>
    <mergeCell ref="B30:C30"/>
    <mergeCell ref="B31:C31"/>
    <mergeCell ref="B32:C32"/>
    <mergeCell ref="B10:C10"/>
    <mergeCell ref="B11:C11"/>
    <mergeCell ref="B2:C2"/>
    <mergeCell ref="B3:C3"/>
    <mergeCell ref="B4:C4"/>
    <mergeCell ref="B5:C5"/>
    <mergeCell ref="B8:C8"/>
    <mergeCell ref="B9:C9"/>
    <mergeCell ref="B33:C33"/>
    <mergeCell ref="B34:C34"/>
    <mergeCell ref="B35:C35"/>
    <mergeCell ref="B36:C36"/>
    <mergeCell ref="B37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94"/>
    <mergeCell ref="B95:C95"/>
  </mergeCells>
  <hyperlinks>
    <hyperlink ref="B5" r:id="rId1" display="libor.dokoupil@mendelu.cz, 545 136 003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2013-06-19T08:37:48Z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