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980" windowHeight="928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<sst xmlns="http://schemas.openxmlformats.org/spreadsheetml/2006/main" count="22" uniqueCount="22">
  <si>
    <t>Projekt:</t>
  </si>
  <si>
    <t>Reg. č.</t>
  </si>
  <si>
    <t>Kontaktní osoba:</t>
  </si>
  <si>
    <t>Kontakt e-mail/telefon:</t>
  </si>
  <si>
    <t>Požadavek na místo dodání:</t>
  </si>
  <si>
    <t>Zemědělská 1, 61300 Brno</t>
  </si>
  <si>
    <t>Požadavek</t>
  </si>
  <si>
    <t>Popis:</t>
  </si>
  <si>
    <t>Počet kusů:</t>
  </si>
  <si>
    <t>Maximální cena za kus bez DPH</t>
  </si>
  <si>
    <t>Maximální cena za kus vč. DPH</t>
  </si>
  <si>
    <t>Cena celkem bez DPH</t>
  </si>
  <si>
    <t>Cena celkem vč. DPH</t>
  </si>
  <si>
    <t>Technická specifikace:</t>
  </si>
  <si>
    <t>Příslušenství:</t>
  </si>
  <si>
    <r>
      <t xml:space="preserve">Celková cena za projekt </t>
    </r>
    <r>
      <rPr>
        <b/>
        <sz val="10"/>
        <color indexed="8"/>
        <rFont val="Calibri"/>
        <family val="2"/>
      </rPr>
      <t>bez DPH:</t>
    </r>
  </si>
  <si>
    <r>
      <t xml:space="preserve">Celková cena za projekt </t>
    </r>
    <r>
      <rPr>
        <b/>
        <sz val="10"/>
        <color indexed="8"/>
        <rFont val="Calibri"/>
        <family val="2"/>
      </rPr>
      <t>včetně DPH:</t>
    </r>
  </si>
  <si>
    <t>Specifikace požadavků pro veřejnou zakázku Řídící systémy celoškolských poslucháren</t>
  </si>
  <si>
    <t>kovový plášť, vysoká světelnost objektivu (F1,8 – 2,8), širokoúhlý záběr - min. 28mm (ekv. pro 35 mm), min. 5x zoom, sáňky pro ext. blesk, otočný volič režimů fotografování, záznam do RAW, možnost makro snímků, PL filtr, výklopný display, průhledový hledáček, pouzdro, karta 16 GB</t>
  </si>
  <si>
    <t>Fotoaparát s příslušenstvím</t>
  </si>
  <si>
    <t>Doc. Hejduk</t>
  </si>
  <si>
    <t>jahnova@mendelu.cz  / 3074</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</si>
</sst>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s>
  <fonts count="41">
    <font>
      <sz val="11"/>
      <color theme="1"/>
      <name val="Calibri"/>
      <family val="2"/>
    </font>
    <font>
      <sz val="11"/>
      <color indexed="8"/>
      <name val="Calibri"/>
      <family val="2"/>
    </font>
    <fon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b/>
      <sz val="10"/>
      <name val="Calibri"/>
      <family val="2"/>
    </font>
    <font>
      <sz val="9"/>
      <name val="Calibri"/>
      <family val="2"/>
    </font>
    <font>
      <b/>
      <sz val="9"/>
      <name val="Calibri"/>
      <family val="2"/>
    </font>
    <font>
      <b/>
      <sz val="10"/>
      <color indexed="8"/>
      <name val="Calibri"/>
      <family val="2"/>
    </font>
    <font>
      <u val="single"/>
      <sz val="9"/>
      <color indexed="12"/>
      <name val="Arial"/>
      <family val="2"/>
    </font>
    <font>
      <b/>
      <sz val="10"/>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s>
  <borders count="26">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border>
    <border>
      <left style="medium">
        <color indexed="8"/>
      </left>
      <right style="medium">
        <color indexed="8"/>
      </right>
      <top/>
      <bottom/>
    </border>
    <border>
      <left style="medium">
        <color indexed="8"/>
      </left>
      <right style="medium">
        <color indexed="8"/>
      </right>
      <top style="thin">
        <color indexed="8"/>
      </top>
      <bottom style="medium">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3" fillId="25" borderId="0" applyNumberFormat="0" applyBorder="0" applyAlignment="0" applyProtection="0"/>
    <xf numFmtId="0" fontId="25" fillId="26" borderId="0" applyNumberFormat="0" applyBorder="0" applyAlignment="0" applyProtection="0"/>
    <xf numFmtId="0" fontId="3" fillId="17" borderId="0" applyNumberFormat="0" applyBorder="0" applyAlignment="0" applyProtection="0"/>
    <xf numFmtId="0" fontId="25" fillId="27" borderId="0" applyNumberFormat="0" applyBorder="0" applyAlignment="0" applyProtection="0"/>
    <xf numFmtId="0" fontId="3" fillId="19" borderId="0" applyNumberFormat="0" applyBorder="0" applyAlignment="0" applyProtection="0"/>
    <xf numFmtId="0" fontId="25" fillId="28" borderId="0" applyNumberFormat="0" applyBorder="0" applyAlignment="0" applyProtection="0"/>
    <xf numFmtId="0" fontId="3"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3" fillId="33" borderId="0" applyNumberFormat="0" applyBorder="0" applyAlignment="0" applyProtection="0"/>
    <xf numFmtId="0" fontId="26" fillId="0" borderId="1" applyNumberFormat="0" applyFill="0" applyAlignment="0" applyProtection="0"/>
    <xf numFmtId="0" fontId="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27" fillId="34" borderId="0" applyNumberFormat="0" applyBorder="0" applyAlignment="0" applyProtection="0"/>
    <xf numFmtId="0" fontId="5" fillId="5" borderId="0" applyNumberFormat="0" applyBorder="0" applyAlignment="0" applyProtection="0"/>
    <xf numFmtId="0" fontId="28" fillId="35" borderId="3" applyNumberFormat="0" applyAlignment="0" applyProtection="0"/>
    <xf numFmtId="0" fontId="6" fillId="36"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5" applyNumberFormat="0" applyFill="0" applyAlignment="0" applyProtection="0"/>
    <xf numFmtId="0" fontId="7" fillId="0" borderId="6" applyNumberFormat="0" applyFill="0" applyAlignment="0" applyProtection="0"/>
    <xf numFmtId="0" fontId="30" fillId="0" borderId="7" applyNumberFormat="0" applyFill="0" applyAlignment="0" applyProtection="0"/>
    <xf numFmtId="0" fontId="8" fillId="0" borderId="8" applyNumberFormat="0" applyFill="0" applyAlignment="0" applyProtection="0"/>
    <xf numFmtId="0" fontId="31" fillId="0" borderId="9" applyNumberFormat="0" applyFill="0" applyAlignment="0" applyProtection="0"/>
    <xf numFmtId="0" fontId="9" fillId="0" borderId="10" applyNumberFormat="0" applyFill="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37" borderId="0" applyNumberFormat="0" applyBorder="0" applyAlignment="0" applyProtection="0"/>
    <xf numFmtId="0" fontId="10" fillId="38" borderId="0" applyNumberFormat="0" applyBorder="0" applyAlignment="0" applyProtection="0"/>
    <xf numFmtId="0" fontId="2" fillId="0" borderId="0">
      <alignment/>
      <protection/>
    </xf>
    <xf numFmtId="0" fontId="0" fillId="39" borderId="11" applyNumberFormat="0" applyFont="0" applyAlignment="0" applyProtection="0"/>
    <xf numFmtId="0" fontId="2" fillId="40" borderId="12" applyNumberFormat="0" applyAlignment="0" applyProtection="0"/>
    <xf numFmtId="9" fontId="0" fillId="0" borderId="0" applyFont="0" applyFill="0" applyBorder="0" applyAlignment="0" applyProtection="0"/>
    <xf numFmtId="0" fontId="34" fillId="0" borderId="13" applyNumberFormat="0" applyFill="0" applyAlignment="0" applyProtection="0"/>
    <xf numFmtId="0" fontId="12" fillId="0" borderId="14" applyNumberFormat="0" applyFill="0" applyAlignment="0" applyProtection="0"/>
    <xf numFmtId="0" fontId="35" fillId="41" borderId="0" applyNumberFormat="0" applyBorder="0" applyAlignment="0" applyProtection="0"/>
    <xf numFmtId="0" fontId="13" fillId="7" borderId="0" applyNumberFormat="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7" fillId="42" borderId="15" applyNumberFormat="0" applyAlignment="0" applyProtection="0"/>
    <xf numFmtId="0" fontId="15" fillId="13" borderId="16" applyNumberFormat="0" applyAlignment="0" applyProtection="0"/>
    <xf numFmtId="0" fontId="38" fillId="43" borderId="15" applyNumberFormat="0" applyAlignment="0" applyProtection="0"/>
    <xf numFmtId="0" fontId="17" fillId="44" borderId="16" applyNumberFormat="0" applyAlignment="0" applyProtection="0"/>
    <xf numFmtId="0" fontId="39" fillId="43" borderId="17" applyNumberFormat="0" applyAlignment="0" applyProtection="0"/>
    <xf numFmtId="0" fontId="18" fillId="44" borderId="18" applyNumberFormat="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25" fillId="45" borderId="0" applyNumberFormat="0" applyBorder="0" applyAlignment="0" applyProtection="0"/>
    <xf numFmtId="0" fontId="3" fillId="46" borderId="0" applyNumberFormat="0" applyBorder="0" applyAlignment="0" applyProtection="0"/>
    <xf numFmtId="0" fontId="25" fillId="47" borderId="0" applyNumberFormat="0" applyBorder="0" applyAlignment="0" applyProtection="0"/>
    <xf numFmtId="0" fontId="3" fillId="48" borderId="0" applyNumberFormat="0" applyBorder="0" applyAlignment="0" applyProtection="0"/>
    <xf numFmtId="0" fontId="25" fillId="49" borderId="0" applyNumberFormat="0" applyBorder="0" applyAlignment="0" applyProtection="0"/>
    <xf numFmtId="0" fontId="3" fillId="50" borderId="0" applyNumberFormat="0" applyBorder="0" applyAlignment="0" applyProtection="0"/>
    <xf numFmtId="0" fontId="25" fillId="51" borderId="0" applyNumberFormat="0" applyBorder="0" applyAlignment="0" applyProtection="0"/>
    <xf numFmtId="0" fontId="3" fillId="29" borderId="0" applyNumberFormat="0" applyBorder="0" applyAlignment="0" applyProtection="0"/>
    <xf numFmtId="0" fontId="25" fillId="52" borderId="0" applyNumberFormat="0" applyBorder="0" applyAlignment="0" applyProtection="0"/>
    <xf numFmtId="0" fontId="3" fillId="31" borderId="0" applyNumberFormat="0" applyBorder="0" applyAlignment="0" applyProtection="0"/>
    <xf numFmtId="0" fontId="25" fillId="53" borderId="0" applyNumberFormat="0" applyBorder="0" applyAlignment="0" applyProtection="0"/>
    <xf numFmtId="0" fontId="3" fillId="54" borderId="0" applyNumberFormat="0" applyBorder="0" applyAlignment="0" applyProtection="0"/>
  </cellStyleXfs>
  <cellXfs count="22">
    <xf numFmtId="0" fontId="0" fillId="0" borderId="0" xfId="0" applyFont="1" applyAlignment="1">
      <alignment/>
    </xf>
    <xf numFmtId="0" fontId="2" fillId="0" borderId="0" xfId="74">
      <alignment/>
      <protection/>
    </xf>
    <xf numFmtId="0" fontId="19" fillId="0" borderId="0" xfId="74" applyFont="1" applyBorder="1" applyAlignment="1">
      <alignment horizontal="left" vertical="top"/>
      <protection/>
    </xf>
    <xf numFmtId="0" fontId="19" fillId="0" borderId="0" xfId="74" applyFont="1">
      <alignment/>
      <protection/>
    </xf>
    <xf numFmtId="0" fontId="20" fillId="23" borderId="19" xfId="74" applyFont="1" applyFill="1" applyBorder="1">
      <alignment/>
      <protection/>
    </xf>
    <xf numFmtId="0" fontId="21" fillId="0" borderId="20" xfId="74" applyFont="1" applyBorder="1">
      <alignment/>
      <protection/>
    </xf>
    <xf numFmtId="0" fontId="20" fillId="0" borderId="20" xfId="74" applyFont="1" applyBorder="1">
      <alignment/>
      <protection/>
    </xf>
    <xf numFmtId="0" fontId="21" fillId="0" borderId="21" xfId="74" applyFont="1" applyBorder="1">
      <alignment/>
      <protection/>
    </xf>
    <xf numFmtId="0" fontId="20" fillId="0" borderId="22" xfId="74" applyFont="1" applyBorder="1">
      <alignment/>
      <protection/>
    </xf>
    <xf numFmtId="0" fontId="21" fillId="0" borderId="23" xfId="74" applyFont="1" applyBorder="1" applyAlignment="1">
      <alignment vertical="top" wrapText="1"/>
      <protection/>
    </xf>
    <xf numFmtId="164" fontId="19" fillId="0" borderId="0" xfId="74" applyNumberFormat="1" applyFont="1" applyAlignment="1">
      <alignment horizontal="center" vertical="center"/>
      <protection/>
    </xf>
    <xf numFmtId="0" fontId="21" fillId="0" borderId="22" xfId="74" applyFont="1" applyBorder="1">
      <alignment/>
      <protection/>
    </xf>
    <xf numFmtId="0" fontId="24" fillId="0" borderId="0" xfId="74" applyFont="1">
      <alignment/>
      <protection/>
    </xf>
    <xf numFmtId="0" fontId="19" fillId="0" borderId="0" xfId="74" applyFont="1" applyBorder="1" applyAlignment="1">
      <alignment horizontal="left" vertical="center"/>
      <protection/>
    </xf>
    <xf numFmtId="0" fontId="2" fillId="0" borderId="0" xfId="74">
      <alignment/>
      <protection/>
    </xf>
    <xf numFmtId="0" fontId="23" fillId="0" borderId="0" xfId="55" applyAlignment="1" applyProtection="1">
      <alignment/>
      <protection/>
    </xf>
    <xf numFmtId="0" fontId="21" fillId="23" borderId="24" xfId="74" applyFont="1" applyFill="1" applyBorder="1" applyAlignment="1">
      <alignment horizontal="center"/>
      <protection/>
    </xf>
    <xf numFmtId="0" fontId="21" fillId="0" borderId="25" xfId="74" applyFont="1" applyBorder="1" applyAlignment="1">
      <alignment horizontal="center"/>
      <protection/>
    </xf>
    <xf numFmtId="164" fontId="21" fillId="0" borderId="25" xfId="74" applyNumberFormat="1" applyFont="1" applyBorder="1" applyAlignment="1">
      <alignment horizontal="center"/>
      <protection/>
    </xf>
    <xf numFmtId="164" fontId="21" fillId="0" borderId="20" xfId="74" applyNumberFormat="1" applyFont="1" applyBorder="1" applyAlignment="1">
      <alignment horizontal="center"/>
      <protection/>
    </xf>
    <xf numFmtId="0" fontId="20" fillId="0" borderId="21" xfId="74" applyFont="1" applyBorder="1" applyAlignment="1">
      <alignment horizontal="left" vertical="top" wrapText="1"/>
      <protection/>
    </xf>
    <xf numFmtId="0" fontId="20" fillId="0" borderId="23" xfId="74" applyFont="1" applyBorder="1" applyAlignment="1">
      <alignment horizontal="left" vertical="center" wrapText="1"/>
      <protection/>
    </xf>
  </cellXfs>
  <cellStyles count="90">
    <cellStyle name="Normal" xfId="0"/>
    <cellStyle name="20 % – Zvýraznění1" xfId="15"/>
    <cellStyle name="20 % – Zvýraznění1 2" xfId="16"/>
    <cellStyle name="20 % – Zvýraznění2" xfId="17"/>
    <cellStyle name="20 % – Zvýraznění2 2" xfId="18"/>
    <cellStyle name="20 % – Zvýraznění3" xfId="19"/>
    <cellStyle name="20 % – Zvýraznění3 2" xfId="20"/>
    <cellStyle name="20 % – Zvýraznění4" xfId="21"/>
    <cellStyle name="20 % – Zvýraznění4 2" xfId="22"/>
    <cellStyle name="20 % – Zvýraznění5" xfId="23"/>
    <cellStyle name="20 % – Zvýraznění5 2" xfId="24"/>
    <cellStyle name="20 % – Zvýraznění6" xfId="25"/>
    <cellStyle name="20 % – Zvýraznění6 2" xfId="26"/>
    <cellStyle name="40 % – Zvýraznění1" xfId="27"/>
    <cellStyle name="40 % – Zvýraznění1 2" xfId="28"/>
    <cellStyle name="40 % – Zvýraznění2" xfId="29"/>
    <cellStyle name="40 % – Zvýraznění2 2" xfId="30"/>
    <cellStyle name="40 % – Zvýraznění3" xfId="31"/>
    <cellStyle name="40 % – Zvýraznění3 2" xfId="32"/>
    <cellStyle name="40 % – Zvýraznění4" xfId="33"/>
    <cellStyle name="40 % – Zvýraznění4 2" xfId="34"/>
    <cellStyle name="40 % – Zvýraznění5" xfId="35"/>
    <cellStyle name="40 % – Zvýraznění5 2" xfId="36"/>
    <cellStyle name="40 % – Zvýraznění6" xfId="37"/>
    <cellStyle name="40 % – Zvýraznění6 2" xfId="38"/>
    <cellStyle name="60 % – Zvýraznění1" xfId="39"/>
    <cellStyle name="60 % – Zvýraznění1 2" xfId="40"/>
    <cellStyle name="60 % – Zvýraznění2" xfId="41"/>
    <cellStyle name="60 % – Zvýraznění2 2" xfId="42"/>
    <cellStyle name="60 % – Zvýraznění3" xfId="43"/>
    <cellStyle name="60 % – Zvýraznění3 2" xfId="44"/>
    <cellStyle name="60 % – Zvýraznění4" xfId="45"/>
    <cellStyle name="60 % – Zvýraznění4 2" xfId="46"/>
    <cellStyle name="60 % – Zvýraznění5" xfId="47"/>
    <cellStyle name="60 % – Zvýraznění5 2" xfId="48"/>
    <cellStyle name="60 % – Zvýraznění6" xfId="49"/>
    <cellStyle name="60 % – Zvýraznění6 2" xfId="50"/>
    <cellStyle name="Celkem" xfId="51"/>
    <cellStyle name="Celkem 2" xfId="52"/>
    <cellStyle name="Comma" xfId="53"/>
    <cellStyle name="Comma [0]" xfId="54"/>
    <cellStyle name="Hyperlink" xfId="55"/>
    <cellStyle name="Chybně" xfId="56"/>
    <cellStyle name="Chybně 2" xfId="57"/>
    <cellStyle name="Kontrolní buňka" xfId="58"/>
    <cellStyle name="Kontrolní buňka 2" xfId="59"/>
    <cellStyle name="Currency" xfId="60"/>
    <cellStyle name="Currency [0]" xfId="61"/>
    <cellStyle name="Nadpis 1" xfId="62"/>
    <cellStyle name="Nadpis 1 2" xfId="63"/>
    <cellStyle name="Nadpis 2" xfId="64"/>
    <cellStyle name="Nadpis 2 2" xfId="65"/>
    <cellStyle name="Nadpis 3" xfId="66"/>
    <cellStyle name="Nadpis 3 2" xfId="67"/>
    <cellStyle name="Nadpis 4" xfId="68"/>
    <cellStyle name="Nadpis 4 2" xfId="69"/>
    <cellStyle name="Název" xfId="70"/>
    <cellStyle name="Název 2" xfId="71"/>
    <cellStyle name="Neutrální" xfId="72"/>
    <cellStyle name="Neutrální 2" xfId="73"/>
    <cellStyle name="Normální 2" xfId="74"/>
    <cellStyle name="Poznámka" xfId="75"/>
    <cellStyle name="Poznámka 2" xfId="76"/>
    <cellStyle name="Percent" xfId="77"/>
    <cellStyle name="Propojená buňka" xfId="78"/>
    <cellStyle name="Propojená buňka 2" xfId="79"/>
    <cellStyle name="Správně" xfId="80"/>
    <cellStyle name="Správně 2" xfId="81"/>
    <cellStyle name="Text upozornění" xfId="82"/>
    <cellStyle name="Text upozornění 2" xfId="83"/>
    <cellStyle name="Vstup" xfId="84"/>
    <cellStyle name="Vstup 2" xfId="85"/>
    <cellStyle name="Výpočet" xfId="86"/>
    <cellStyle name="Výpočet 2" xfId="87"/>
    <cellStyle name="Výstup" xfId="88"/>
    <cellStyle name="Výstup 2" xfId="89"/>
    <cellStyle name="Vysvětlující text" xfId="90"/>
    <cellStyle name="Vysvětlující text 2" xfId="91"/>
    <cellStyle name="Zvýraznění 1" xfId="92"/>
    <cellStyle name="Zvýraznění 1 2" xfId="93"/>
    <cellStyle name="Zvýraznění 2" xfId="94"/>
    <cellStyle name="Zvýraznění 2 2" xfId="95"/>
    <cellStyle name="Zvýraznění 3" xfId="96"/>
    <cellStyle name="Zvýraznění 3 2" xfId="97"/>
    <cellStyle name="Zvýraznění 4" xfId="98"/>
    <cellStyle name="Zvýraznění 4 2" xfId="99"/>
    <cellStyle name="Zvýraznění 5" xfId="100"/>
    <cellStyle name="Zvýraznění 5 2" xfId="101"/>
    <cellStyle name="Zvýraznění 6" xfId="102"/>
    <cellStyle name="Zvýraznění 6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hnova@mendelu.cz%20%20/%203074" TargetMode="External" /></Relationships>
</file>

<file path=xl/worksheets/sheet1.xml><?xml version="1.0" encoding="utf-8"?>
<worksheet xmlns="http://schemas.openxmlformats.org/spreadsheetml/2006/main" xmlns:r="http://schemas.openxmlformats.org/officeDocument/2006/relationships">
  <dimension ref="A1:E56"/>
  <sheetViews>
    <sheetView tabSelected="1" zoomScalePageLayoutView="0" workbookViewId="0" topLeftCell="A1">
      <selection activeCell="C57" sqref="C57"/>
    </sheetView>
  </sheetViews>
  <sheetFormatPr defaultColWidth="9.140625" defaultRowHeight="15"/>
  <cols>
    <col min="1" max="1" width="34.8515625" style="0" customWidth="1"/>
    <col min="3" max="3" width="39.7109375" style="0" customWidth="1"/>
  </cols>
  <sheetData>
    <row r="1" ht="15">
      <c r="A1" t="s">
        <v>17</v>
      </c>
    </row>
    <row r="3" spans="1:5" ht="15">
      <c r="A3" s="2" t="s">
        <v>0</v>
      </c>
      <c r="B3" s="13"/>
      <c r="C3" s="13"/>
      <c r="D3" s="1"/>
      <c r="E3" s="1"/>
    </row>
    <row r="4" spans="1:5" ht="15">
      <c r="A4" s="2" t="s">
        <v>1</v>
      </c>
      <c r="B4" s="13"/>
      <c r="C4" s="13"/>
      <c r="D4" s="1"/>
      <c r="E4" s="1"/>
    </row>
    <row r="5" spans="1:5" ht="15">
      <c r="A5" s="3" t="s">
        <v>2</v>
      </c>
      <c r="B5" s="14" t="s">
        <v>20</v>
      </c>
      <c r="C5" s="14"/>
      <c r="D5" s="1"/>
      <c r="E5" s="1"/>
    </row>
    <row r="6" spans="1:5" ht="15">
      <c r="A6" s="3" t="s">
        <v>3</v>
      </c>
      <c r="B6" s="15" t="s">
        <v>21</v>
      </c>
      <c r="C6" s="14"/>
      <c r="D6" s="1"/>
      <c r="E6" s="1"/>
    </row>
    <row r="7" spans="1:5" ht="15">
      <c r="A7" s="3" t="s">
        <v>4</v>
      </c>
      <c r="B7" s="1" t="s">
        <v>5</v>
      </c>
      <c r="C7" s="1"/>
      <c r="D7" s="1"/>
      <c r="E7" s="1"/>
    </row>
    <row r="9" spans="1:3" ht="15.75" thickBot="1">
      <c r="A9" s="12"/>
      <c r="B9" s="1"/>
      <c r="C9" s="1"/>
    </row>
    <row r="10" spans="1:3" ht="15">
      <c r="A10" s="4"/>
      <c r="B10" s="16" t="s">
        <v>6</v>
      </c>
      <c r="C10" s="16"/>
    </row>
    <row r="11" spans="1:3" ht="15">
      <c r="A11" s="5" t="s">
        <v>7</v>
      </c>
      <c r="B11" s="17" t="s">
        <v>19</v>
      </c>
      <c r="C11" s="17"/>
    </row>
    <row r="12" spans="1:3" ht="15">
      <c r="A12" s="6" t="s">
        <v>8</v>
      </c>
      <c r="B12" s="17">
        <v>1</v>
      </c>
      <c r="C12" s="17"/>
    </row>
    <row r="13" spans="1:3" ht="15">
      <c r="A13" s="6" t="s">
        <v>9</v>
      </c>
      <c r="B13" s="18">
        <f>B14/1.21</f>
        <v>12396.694214876034</v>
      </c>
      <c r="C13" s="18"/>
    </row>
    <row r="14" spans="1:3" ht="15">
      <c r="A14" s="6" t="s">
        <v>10</v>
      </c>
      <c r="B14" s="19">
        <v>15000</v>
      </c>
      <c r="C14" s="19"/>
    </row>
    <row r="15" spans="1:3" ht="15">
      <c r="A15" s="6" t="s">
        <v>11</v>
      </c>
      <c r="B15" s="19">
        <f>B13*B12</f>
        <v>12396.694214876034</v>
      </c>
      <c r="C15" s="19"/>
    </row>
    <row r="16" spans="1:3" ht="15">
      <c r="A16" s="6" t="s">
        <v>12</v>
      </c>
      <c r="B16" s="19">
        <f>B14*B12</f>
        <v>15000</v>
      </c>
      <c r="C16" s="19"/>
    </row>
    <row r="17" spans="1:3" ht="15">
      <c r="A17" s="7" t="s">
        <v>13</v>
      </c>
      <c r="B17" s="20" t="s">
        <v>18</v>
      </c>
      <c r="C17" s="20"/>
    </row>
    <row r="18" spans="1:3" ht="15">
      <c r="A18" s="11"/>
      <c r="B18" s="20"/>
      <c r="C18" s="20"/>
    </row>
    <row r="19" spans="1:3" ht="15">
      <c r="A19" s="11"/>
      <c r="B19" s="20"/>
      <c r="C19" s="20"/>
    </row>
    <row r="20" spans="1:3" ht="15">
      <c r="A20" s="11"/>
      <c r="B20" s="20"/>
      <c r="C20" s="20"/>
    </row>
    <row r="21" spans="1:3" ht="15">
      <c r="A21" s="11"/>
      <c r="B21" s="20"/>
      <c r="C21" s="20"/>
    </row>
    <row r="22" spans="1:3" ht="2.25" customHeight="1">
      <c r="A22" s="8"/>
      <c r="B22" s="20"/>
      <c r="C22" s="20"/>
    </row>
    <row r="23" spans="1:3" ht="15" hidden="1">
      <c r="A23" s="8"/>
      <c r="B23" s="20"/>
      <c r="C23" s="20"/>
    </row>
    <row r="24" spans="1:3" ht="15" hidden="1">
      <c r="A24" s="8"/>
      <c r="B24" s="20"/>
      <c r="C24" s="20"/>
    </row>
    <row r="25" spans="1:3" ht="15" hidden="1">
      <c r="A25" s="8"/>
      <c r="B25" s="20"/>
      <c r="C25" s="20"/>
    </row>
    <row r="26" spans="1:3" ht="15" hidden="1">
      <c r="A26" s="8"/>
      <c r="B26" s="20"/>
      <c r="C26" s="20"/>
    </row>
    <row r="27" spans="1:3" ht="15" hidden="1">
      <c r="A27" s="8"/>
      <c r="B27" s="20"/>
      <c r="C27" s="20"/>
    </row>
    <row r="28" spans="1:3" ht="15" hidden="1">
      <c r="A28" s="8"/>
      <c r="B28" s="20"/>
      <c r="C28" s="20"/>
    </row>
    <row r="29" spans="1:3" ht="15" hidden="1">
      <c r="A29" s="8"/>
      <c r="B29" s="20"/>
      <c r="C29" s="20"/>
    </row>
    <row r="30" spans="1:3" ht="15" hidden="1">
      <c r="A30" s="8"/>
      <c r="B30" s="20"/>
      <c r="C30" s="20"/>
    </row>
    <row r="31" spans="1:3" ht="15" hidden="1">
      <c r="A31" s="8"/>
      <c r="B31" s="20"/>
      <c r="C31" s="20"/>
    </row>
    <row r="32" spans="1:3" ht="15" hidden="1">
      <c r="A32" s="8"/>
      <c r="B32" s="20"/>
      <c r="C32" s="20"/>
    </row>
    <row r="33" spans="1:3" ht="15" hidden="1">
      <c r="A33" s="8"/>
      <c r="B33" s="20"/>
      <c r="C33" s="20"/>
    </row>
    <row r="34" spans="1:3" ht="15" hidden="1">
      <c r="A34" s="8"/>
      <c r="B34" s="20"/>
      <c r="C34" s="20"/>
    </row>
    <row r="35" spans="1:3" ht="15" hidden="1">
      <c r="A35" s="8"/>
      <c r="B35" s="20"/>
      <c r="C35" s="20"/>
    </row>
    <row r="36" spans="1:3" ht="15" hidden="1">
      <c r="A36" s="8"/>
      <c r="B36" s="20"/>
      <c r="C36" s="20"/>
    </row>
    <row r="37" spans="1:3" ht="15" hidden="1">
      <c r="A37" s="8"/>
      <c r="B37" s="20"/>
      <c r="C37" s="20"/>
    </row>
    <row r="38" spans="1:3" ht="15" hidden="1">
      <c r="A38" s="8"/>
      <c r="B38" s="20"/>
      <c r="C38" s="20"/>
    </row>
    <row r="39" spans="1:3" ht="15" hidden="1">
      <c r="A39" s="8"/>
      <c r="B39" s="20"/>
      <c r="C39" s="20"/>
    </row>
    <row r="40" spans="1:3" ht="15" hidden="1">
      <c r="A40" s="8"/>
      <c r="B40" s="20"/>
      <c r="C40" s="20"/>
    </row>
    <row r="41" spans="1:3" ht="15" hidden="1">
      <c r="A41" s="8"/>
      <c r="B41" s="20"/>
      <c r="C41" s="20"/>
    </row>
    <row r="42" spans="1:3" ht="15" hidden="1">
      <c r="A42" s="8"/>
      <c r="B42" s="20"/>
      <c r="C42" s="20"/>
    </row>
    <row r="43" spans="1:3" ht="15" hidden="1">
      <c r="A43" s="8"/>
      <c r="B43" s="20"/>
      <c r="C43" s="20"/>
    </row>
    <row r="44" spans="1:3" ht="15" hidden="1">
      <c r="A44" s="8"/>
      <c r="B44" s="20"/>
      <c r="C44" s="20"/>
    </row>
    <row r="45" spans="1:3" ht="15" hidden="1">
      <c r="A45" s="8"/>
      <c r="B45" s="20"/>
      <c r="C45" s="20"/>
    </row>
    <row r="46" spans="1:3" ht="15" hidden="1">
      <c r="A46" s="8"/>
      <c r="B46" s="20"/>
      <c r="C46" s="20"/>
    </row>
    <row r="47" spans="1:3" ht="15" hidden="1">
      <c r="A47" s="8"/>
      <c r="B47" s="20"/>
      <c r="C47" s="20"/>
    </row>
    <row r="48" spans="1:3" ht="15" hidden="1">
      <c r="A48" s="8"/>
      <c r="B48" s="20"/>
      <c r="C48" s="20"/>
    </row>
    <row r="49" spans="1:3" ht="15" hidden="1">
      <c r="A49" s="8"/>
      <c r="B49" s="20"/>
      <c r="C49" s="20"/>
    </row>
    <row r="50" spans="1:3" ht="15" hidden="1">
      <c r="A50" s="8"/>
      <c r="B50" s="20"/>
      <c r="C50" s="20"/>
    </row>
    <row r="51" spans="1:3" ht="15" hidden="1">
      <c r="A51" s="8"/>
      <c r="B51" s="20"/>
      <c r="C51" s="20"/>
    </row>
    <row r="52" spans="1:3" ht="23.25" customHeight="1" hidden="1">
      <c r="A52" s="8"/>
      <c r="B52" s="20"/>
      <c r="C52" s="20"/>
    </row>
    <row r="53" spans="1:3" ht="15.75" thickBot="1">
      <c r="A53" s="9" t="s">
        <v>14</v>
      </c>
      <c r="B53" s="21"/>
      <c r="C53" s="21"/>
    </row>
    <row r="55" spans="1:3" ht="15">
      <c r="A55" s="13" t="s">
        <v>15</v>
      </c>
      <c r="B55" s="13"/>
      <c r="C55" s="10">
        <f>B15</f>
        <v>12396.694214876034</v>
      </c>
    </row>
    <row r="56" spans="1:3" ht="15">
      <c r="A56" s="13" t="s">
        <v>16</v>
      </c>
      <c r="B56" s="13"/>
      <c r="C56" s="10">
        <f>C55*1.21</f>
        <v>15000</v>
      </c>
    </row>
  </sheetData>
  <sheetProtection/>
  <mergeCells count="15">
    <mergeCell ref="B12:C12"/>
    <mergeCell ref="B13:C13"/>
    <mergeCell ref="B14:C14"/>
    <mergeCell ref="A56:B56"/>
    <mergeCell ref="B15:C15"/>
    <mergeCell ref="B16:C16"/>
    <mergeCell ref="B17:C52"/>
    <mergeCell ref="B53:C53"/>
    <mergeCell ref="A55:B55"/>
    <mergeCell ref="B3:C3"/>
    <mergeCell ref="B4:C4"/>
    <mergeCell ref="B5:C5"/>
    <mergeCell ref="B6:C6"/>
    <mergeCell ref="B10:C10"/>
    <mergeCell ref="B11:C11"/>
  </mergeCells>
  <hyperlinks>
    <hyperlink ref="B6" r:id="rId1" display="jahnova@mendelu.cz  / 3074"/>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Mendelova univerzita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Věra Svobodová</dc:creator>
  <cp:keywords/>
  <dc:description/>
  <cp:lastModifiedBy>Haman Miroslav</cp:lastModifiedBy>
  <dcterms:created xsi:type="dcterms:W3CDTF">2013-03-26T12:25:10Z</dcterms:created>
  <dcterms:modified xsi:type="dcterms:W3CDTF">2013-06-18T12:29:42Z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