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135" windowWidth="20730" windowHeight="11760" activeTab="0"/>
  </bookViews>
  <sheets>
    <sheet name="117_IGA PEF 13_2013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<sst xmlns="http://schemas.openxmlformats.org/spreadsheetml/2006/main" count="75" uniqueCount="51">
  <si>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</si>
  <si>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</si>
  <si>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</si>
  <si>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</si>
  <si>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</si>
  <si>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</si>
  <si>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</si>
  <si>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</si>
  <si>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978-80-24513-00-3</t>
  </si>
  <si>
    <t xml:space="preserve">doc. JUDr. Ing. Radek Jurčík, Ph.D. </t>
  </si>
  <si>
    <t>IGA PEF č. 13/2013 (2101)</t>
  </si>
  <si>
    <t xml:space="preserve">Helena Gregrová </t>
  </si>
  <si>
    <t>978-80-86946-81-8</t>
  </si>
  <si>
    <t>978-80-7357-644-8</t>
  </si>
  <si>
    <t>978-80-7357-658-5</t>
  </si>
  <si>
    <t>978-80-7201-888-8</t>
  </si>
  <si>
    <t>978-80-7263-778-2</t>
  </si>
  <si>
    <t>978-80-7357-636-3</t>
  </si>
  <si>
    <t>978-80-86929-46-0</t>
  </si>
  <si>
    <t>978-80-7400-224-3</t>
  </si>
  <si>
    <t>Předpokládaná cena za ks bez DPH</t>
  </si>
  <si>
    <t>Předpokládaná cena za ks vč. DPH</t>
  </si>
  <si>
    <t>Nabídková cena za ks bez DPH</t>
  </si>
  <si>
    <t>Nabídková cena za ks včetně DPH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</si>
  <si>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</si>
  <si>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</si>
  <si>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</si>
  <si>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</si>
  <si>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</si>
  <si>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 xml:space="preserve">poř. č. </t>
  </si>
  <si>
    <t>Autor</t>
  </si>
  <si>
    <t>Název</t>
  </si>
  <si>
    <t>Hušek</t>
  </si>
  <si>
    <t>Ekonometrická analýza</t>
  </si>
  <si>
    <t>Řezanková Hana, Húsek Dušan, Snášel Václav</t>
  </si>
  <si>
    <t>Shluková analýza dat</t>
  </si>
  <si>
    <t xml:space="preserve">OCHRANA, F. </t>
  </si>
  <si>
    <t>Veřejné výdajové programy, veřejné projekty a zakázky: jejich tvorba, hodnocení a kontrola.</t>
  </si>
  <si>
    <t xml:space="preserve">RAUS, David. </t>
  </si>
  <si>
    <t>Zadávání veřejných zakázek: judikatura s komentářem</t>
  </si>
  <si>
    <t>Krč, Robert.</t>
  </si>
  <si>
    <t>Zákon o veřejných zakázkách s komentářem - 3. Vydání</t>
  </si>
  <si>
    <t>Krutáková Lenka, Kruták Tomáš</t>
  </si>
  <si>
    <t>Zákon o veřejných zakázkách s komentářem a příklady, 2. akt. vyd.</t>
  </si>
  <si>
    <t>ŠEBESTA, Milan, Vilém PODEŠVA, Miloš OLÍK a Tomáš MACHUREK</t>
  </si>
  <si>
    <t xml:space="preserve">Zákon o veřejných zakázkách s komentářem. Vyd. 2. </t>
  </si>
  <si>
    <t>OCHRANA, František.</t>
  </si>
  <si>
    <t>Zadávání, hodnocení a kontrola veřejných zakázek: (ekonomická analýza). Vyd. 1.</t>
  </si>
  <si>
    <t>Jiří Dvořáček, Peter Slunčík.</t>
  </si>
  <si>
    <t>Podnik a jeho okolí. Jak přežít v konkurenčním prostředí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</si>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</sst>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/>
    <xf numFmtId="0" fontId="7" fillId="0" borderId="0" xfId="0" applyFont="1"/>
    <xf numFmtId="8" fontId="7" fillId="0" borderId="0" xfId="0" applyNumberFormat="1" applyFont="1"/>
    <xf numFmtId="6" fontId="7" fillId="0" borderId="0" xfId="0" applyNumberFormat="1" applyFont="1"/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2" xfId="0" applyFont="1" applyBorder="1"/>
    <xf numFmtId="0" fontId="2" fillId="0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2" fillId="2" borderId="2" xfId="0" applyFont="1" applyFill="1" applyBorder="1"/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wrapText="1"/>
    </xf>
    <xf numFmtId="0" fontId="4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9"/>
  <sheetViews>
    <sheetView tabSelected="1" workbookViewId="0" topLeftCell="A1">
      <selection activeCell="K3" sqref="K3"/>
    </sheetView>
  </sheetViews>
  <sheetFormatPr defaultColWidth="9.140625" defaultRowHeight="15"/>
  <cols>
    <col min="2" max="2" width="14.28125" style="0" customWidth="1"/>
    <col min="3" max="3" width="18.00390625" style="0" customWidth="1"/>
    <col min="5" max="5" width="12.7109375" style="0" customWidth="1"/>
    <col min="6" max="7" width="21.28125" style="0" customWidth="1"/>
    <col min="8" max="8" width="15.7109375" style="0" customWidth="1"/>
    <col min="9" max="9" width="22.421875" style="0" customWidth="1"/>
    <col min="11" max="11" width="9.140625" style="5" customWidth="1"/>
    <col min="12" max="12" width="16.421875" style="0" customWidth="1"/>
    <col min="13" max="13" width="23.00390625" style="0" customWidth="1"/>
    <col min="14" max="14" width="32.140625" style="0" customWidth="1"/>
    <col min="15" max="15" width="15.00390625" style="0" customWidth="1"/>
  </cols>
  <sheetData>
    <row r="1" spans="1:16" ht="71.25">
      <c r="A1" s="9" t="s">
        <v>29</v>
      </c>
      <c r="B1" s="10" t="s">
        <v>30</v>
      </c>
      <c r="C1" s="10" t="s">
        <v>31</v>
      </c>
      <c r="D1" s="10" t="s">
        <v>0</v>
      </c>
      <c r="E1" s="27" t="s">
        <v>1</v>
      </c>
      <c r="F1" s="27" t="s">
        <v>2</v>
      </c>
      <c r="G1" s="10" t="s">
        <v>3</v>
      </c>
      <c r="H1" s="12" t="s">
        <v>20</v>
      </c>
      <c r="I1" s="12" t="s">
        <v>21</v>
      </c>
      <c r="J1" s="11" t="s">
        <v>22</v>
      </c>
      <c r="K1" s="11" t="s">
        <v>50</v>
      </c>
      <c r="L1" s="11" t="s">
        <v>23</v>
      </c>
      <c r="M1" s="10" t="s">
        <v>4</v>
      </c>
      <c r="N1" s="10" t="s">
        <v>5</v>
      </c>
      <c r="O1" s="10" t="s">
        <v>6</v>
      </c>
      <c r="P1" s="12" t="s">
        <v>7</v>
      </c>
    </row>
    <row r="2" spans="1:16" ht="57.75" customHeight="1">
      <c r="A2" s="13">
        <v>1</v>
      </c>
      <c r="B2" s="19" t="s">
        <v>32</v>
      </c>
      <c r="C2" s="19" t="s">
        <v>33</v>
      </c>
      <c r="D2" s="25" t="s">
        <v>8</v>
      </c>
      <c r="E2" s="26"/>
      <c r="F2" s="15">
        <v>2007</v>
      </c>
      <c r="G2" s="15">
        <v>1</v>
      </c>
      <c r="H2" s="15">
        <f>ROUND((I2*100/115),2)</f>
        <v>260.87</v>
      </c>
      <c r="I2" s="15">
        <v>300</v>
      </c>
      <c r="J2" s="15"/>
      <c r="K2" s="15"/>
      <c r="L2" s="15"/>
      <c r="M2" s="14" t="s">
        <v>9</v>
      </c>
      <c r="N2" s="14" t="s">
        <v>10</v>
      </c>
      <c r="O2" s="14" t="s">
        <v>11</v>
      </c>
      <c r="P2" s="18">
        <v>117</v>
      </c>
    </row>
    <row r="3" spans="1:16" ht="90.75" customHeight="1">
      <c r="A3" s="13">
        <v>2</v>
      </c>
      <c r="B3" s="19" t="s">
        <v>34</v>
      </c>
      <c r="C3" s="19" t="s">
        <v>35</v>
      </c>
      <c r="D3" s="25" t="s">
        <v>12</v>
      </c>
      <c r="E3" s="26"/>
      <c r="F3" s="15">
        <v>2009</v>
      </c>
      <c r="G3" s="20">
        <v>1</v>
      </c>
      <c r="H3" s="15">
        <f aca="true" t="shared" si="0" ref="H3:H10">ROUND((I3*100/115),2)</f>
        <v>217.39</v>
      </c>
      <c r="I3" s="19">
        <v>250</v>
      </c>
      <c r="J3" s="19"/>
      <c r="K3" s="19"/>
      <c r="L3" s="19"/>
      <c r="M3" s="14" t="s">
        <v>9</v>
      </c>
      <c r="N3" s="14" t="s">
        <v>10</v>
      </c>
      <c r="O3" s="14" t="s">
        <v>11</v>
      </c>
      <c r="P3" s="18">
        <v>117</v>
      </c>
    </row>
    <row r="4" spans="1:16" ht="86.25" customHeight="1">
      <c r="A4" s="6">
        <v>3</v>
      </c>
      <c r="B4" s="17" t="s">
        <v>36</v>
      </c>
      <c r="C4" s="17" t="s">
        <v>37</v>
      </c>
      <c r="D4" s="21" t="s">
        <v>13</v>
      </c>
      <c r="E4" s="22"/>
      <c r="F4" s="7">
        <v>2011</v>
      </c>
      <c r="G4" s="7">
        <v>1</v>
      </c>
      <c r="H4" s="15">
        <f t="shared" si="0"/>
        <v>260.87</v>
      </c>
      <c r="I4" s="7">
        <v>300</v>
      </c>
      <c r="J4" s="7"/>
      <c r="K4" s="7"/>
      <c r="L4" s="7"/>
      <c r="M4" s="8" t="s">
        <v>9</v>
      </c>
      <c r="N4" s="8" t="s">
        <v>10</v>
      </c>
      <c r="O4" s="8" t="s">
        <v>11</v>
      </c>
      <c r="P4" s="16">
        <v>117</v>
      </c>
    </row>
    <row r="5" spans="1:16" ht="92.25" customHeight="1">
      <c r="A5" s="13">
        <v>4</v>
      </c>
      <c r="B5" s="17" t="s">
        <v>38</v>
      </c>
      <c r="C5" s="17" t="s">
        <v>39</v>
      </c>
      <c r="D5" s="21" t="s">
        <v>14</v>
      </c>
      <c r="E5" s="22"/>
      <c r="F5" s="7">
        <v>2011</v>
      </c>
      <c r="G5" s="7">
        <v>1</v>
      </c>
      <c r="H5" s="15">
        <f t="shared" si="0"/>
        <v>434.78</v>
      </c>
      <c r="I5" s="7">
        <v>500</v>
      </c>
      <c r="J5" s="7"/>
      <c r="K5" s="7"/>
      <c r="L5" s="7"/>
      <c r="M5" s="8" t="s">
        <v>9</v>
      </c>
      <c r="N5" s="8" t="s">
        <v>10</v>
      </c>
      <c r="O5" s="8" t="s">
        <v>11</v>
      </c>
      <c r="P5" s="16">
        <v>117</v>
      </c>
    </row>
    <row r="6" spans="1:16" ht="42.75" customHeight="1">
      <c r="A6" s="13">
        <v>5</v>
      </c>
      <c r="B6" s="17" t="s">
        <v>40</v>
      </c>
      <c r="C6" s="17" t="s">
        <v>41</v>
      </c>
      <c r="D6" s="21" t="s">
        <v>15</v>
      </c>
      <c r="E6" s="22"/>
      <c r="F6" s="7"/>
      <c r="G6" s="7">
        <v>1</v>
      </c>
      <c r="H6" s="15">
        <f t="shared" si="0"/>
        <v>869.57</v>
      </c>
      <c r="I6" s="7">
        <v>1000</v>
      </c>
      <c r="J6" s="7"/>
      <c r="K6" s="7"/>
      <c r="L6" s="7"/>
      <c r="M6" s="8" t="s">
        <v>9</v>
      </c>
      <c r="N6" s="8" t="s">
        <v>10</v>
      </c>
      <c r="O6" s="8" t="s">
        <v>11</v>
      </c>
      <c r="P6" s="16">
        <v>117</v>
      </c>
    </row>
    <row r="7" spans="1:16" ht="85.5" customHeight="1">
      <c r="A7" s="6">
        <v>6</v>
      </c>
      <c r="B7" s="17" t="s">
        <v>42</v>
      </c>
      <c r="C7" s="17" t="s">
        <v>43</v>
      </c>
      <c r="D7" s="23" t="s">
        <v>16</v>
      </c>
      <c r="E7" s="24"/>
      <c r="F7" s="7"/>
      <c r="G7" s="7">
        <v>1</v>
      </c>
      <c r="H7" s="15">
        <f t="shared" si="0"/>
        <v>347.83</v>
      </c>
      <c r="I7" s="7">
        <v>400</v>
      </c>
      <c r="J7" s="7"/>
      <c r="K7" s="7"/>
      <c r="L7" s="7"/>
      <c r="M7" s="8" t="s">
        <v>9</v>
      </c>
      <c r="N7" s="8" t="s">
        <v>10</v>
      </c>
      <c r="O7" s="8" t="s">
        <v>11</v>
      </c>
      <c r="P7" s="16">
        <v>117</v>
      </c>
    </row>
    <row r="8" spans="1:16" ht="103.5" customHeight="1">
      <c r="A8" s="13">
        <v>7</v>
      </c>
      <c r="B8" s="19" t="s">
        <v>44</v>
      </c>
      <c r="C8" s="19" t="s">
        <v>45</v>
      </c>
      <c r="D8" s="25" t="s">
        <v>17</v>
      </c>
      <c r="E8" s="26"/>
      <c r="F8" s="15"/>
      <c r="G8" s="15">
        <v>1</v>
      </c>
      <c r="H8" s="15">
        <f t="shared" si="0"/>
        <v>608.7</v>
      </c>
      <c r="I8" s="15">
        <v>700</v>
      </c>
      <c r="J8" s="15"/>
      <c r="K8" s="15"/>
      <c r="L8" s="15"/>
      <c r="M8" s="14" t="s">
        <v>9</v>
      </c>
      <c r="N8" s="14" t="s">
        <v>10</v>
      </c>
      <c r="O8" s="14" t="s">
        <v>11</v>
      </c>
      <c r="P8" s="18">
        <v>117</v>
      </c>
    </row>
    <row r="9" spans="1:16" ht="97.5" customHeight="1">
      <c r="A9" s="13">
        <v>8</v>
      </c>
      <c r="B9" s="17" t="s">
        <v>46</v>
      </c>
      <c r="C9" s="17" t="s">
        <v>47</v>
      </c>
      <c r="D9" s="21" t="s">
        <v>18</v>
      </c>
      <c r="E9" s="22"/>
      <c r="F9" s="7"/>
      <c r="G9" s="7">
        <v>1</v>
      </c>
      <c r="H9" s="15">
        <f t="shared" si="0"/>
        <v>260.87</v>
      </c>
      <c r="I9" s="7">
        <v>300</v>
      </c>
      <c r="J9" s="7"/>
      <c r="K9" s="7"/>
      <c r="L9" s="7"/>
      <c r="M9" s="8" t="s">
        <v>9</v>
      </c>
      <c r="N9" s="8" t="s">
        <v>10</v>
      </c>
      <c r="O9" s="8" t="s">
        <v>11</v>
      </c>
      <c r="P9" s="16">
        <v>117</v>
      </c>
    </row>
    <row r="10" spans="1:16" ht="70.5" customHeight="1">
      <c r="A10" s="6">
        <v>9</v>
      </c>
      <c r="B10" s="17" t="s">
        <v>48</v>
      </c>
      <c r="C10" s="17" t="s">
        <v>49</v>
      </c>
      <c r="D10" s="21" t="s">
        <v>19</v>
      </c>
      <c r="E10" s="22"/>
      <c r="F10" s="7"/>
      <c r="G10" s="7">
        <v>1</v>
      </c>
      <c r="H10" s="15">
        <f t="shared" si="0"/>
        <v>434.78</v>
      </c>
      <c r="I10" s="7">
        <v>500</v>
      </c>
      <c r="J10" s="7"/>
      <c r="K10" s="7"/>
      <c r="L10" s="7"/>
      <c r="M10" s="8" t="s">
        <v>9</v>
      </c>
      <c r="N10" s="8" t="s">
        <v>10</v>
      </c>
      <c r="O10" s="8" t="s">
        <v>11</v>
      </c>
      <c r="P10" s="16">
        <v>117</v>
      </c>
    </row>
    <row r="11" spans="4:16" ht="15">
      <c r="D11" s="5"/>
      <c r="E11" s="5"/>
      <c r="F11" s="5"/>
      <c r="G11" s="5"/>
      <c r="H11" s="1">
        <f>SUM(H2:H10)</f>
        <v>3695.66</v>
      </c>
      <c r="I11" s="5">
        <f>SUM(I2:I10)</f>
        <v>4250</v>
      </c>
      <c r="J11" s="5"/>
      <c r="L11" s="5"/>
      <c r="M11" s="5"/>
      <c r="N11" s="5"/>
      <c r="O11" s="5"/>
      <c r="P11" s="5"/>
    </row>
    <row r="12" spans="4:16" ht="15">
      <c r="D12" s="5"/>
      <c r="E12" s="5"/>
      <c r="F12" s="5"/>
      <c r="G12" s="5"/>
      <c r="H12" s="5"/>
      <c r="I12" s="5"/>
      <c r="J12" s="5"/>
      <c r="L12" s="5"/>
      <c r="M12" s="5"/>
      <c r="N12" s="5"/>
      <c r="O12" s="5"/>
      <c r="P12" s="5"/>
    </row>
    <row r="13" spans="4:16" ht="15">
      <c r="D13" s="5"/>
      <c r="E13" s="2" t="s">
        <v>24</v>
      </c>
      <c r="F13" s="2"/>
      <c r="G13" s="2"/>
      <c r="H13" s="2"/>
      <c r="I13" s="3">
        <v>3695.66</v>
      </c>
      <c r="J13" s="5"/>
      <c r="L13" s="5"/>
      <c r="M13" s="5"/>
      <c r="N13" s="5"/>
      <c r="O13" s="5"/>
      <c r="P13" s="5"/>
    </row>
    <row r="14" spans="4:16" ht="15">
      <c r="D14" s="5"/>
      <c r="E14" s="2" t="s">
        <v>25</v>
      </c>
      <c r="F14" s="2"/>
      <c r="G14" s="2"/>
      <c r="H14" s="2"/>
      <c r="I14" s="4">
        <v>4250</v>
      </c>
      <c r="J14" s="5"/>
      <c r="L14" s="5"/>
      <c r="M14" s="5"/>
      <c r="N14" s="5"/>
      <c r="O14" s="5"/>
      <c r="P14" s="5"/>
    </row>
    <row r="15" spans="4:16" ht="15">
      <c r="D15" s="5"/>
      <c r="E15" s="2"/>
      <c r="F15" s="2"/>
      <c r="G15" s="2"/>
      <c r="H15" s="2"/>
      <c r="I15" s="2"/>
      <c r="J15" s="5"/>
      <c r="L15" s="5"/>
      <c r="M15" s="5"/>
      <c r="N15" s="5"/>
      <c r="O15" s="5"/>
      <c r="P15" s="5"/>
    </row>
    <row r="16" spans="4:16" ht="15">
      <c r="D16" s="5"/>
      <c r="E16" s="2" t="s">
        <v>26</v>
      </c>
      <c r="F16" s="2"/>
      <c r="G16" s="2"/>
      <c r="H16" s="2"/>
      <c r="I16" s="2"/>
      <c r="J16" s="5"/>
      <c r="L16" s="5"/>
      <c r="M16" s="5"/>
      <c r="N16" s="5"/>
      <c r="O16" s="5"/>
      <c r="P16" s="5"/>
    </row>
    <row r="17" spans="4:16" ht="15">
      <c r="D17" s="5"/>
      <c r="E17" s="2" t="s">
        <v>27</v>
      </c>
      <c r="F17" s="2"/>
      <c r="G17" s="2"/>
      <c r="H17" s="2"/>
      <c r="I17" s="2"/>
      <c r="J17" s="5"/>
      <c r="L17" s="5"/>
      <c r="M17" s="5"/>
      <c r="N17" s="5"/>
      <c r="O17" s="5"/>
      <c r="P17" s="5"/>
    </row>
    <row r="18" spans="4:16" ht="15">
      <c r="D18" s="5"/>
      <c r="E18" s="2" t="s">
        <v>28</v>
      </c>
      <c r="F18" s="2"/>
      <c r="G18" s="2"/>
      <c r="H18" s="2"/>
      <c r="I18" s="2"/>
      <c r="J18" s="5"/>
      <c r="L18" s="5"/>
      <c r="M18" s="5"/>
      <c r="N18" s="5"/>
      <c r="O18" s="5"/>
      <c r="P18" s="5"/>
    </row>
    <row r="59" spans="1:13" ht="15">
      <c r="A59" s="5"/>
      <c r="B59" s="5"/>
      <c r="C59" s="5"/>
      <c r="D59" s="5"/>
      <c r="E59" s="5"/>
      <c r="F59" s="5"/>
      <c r="G59" s="5"/>
      <c r="H59" s="5"/>
      <c r="I59" s="5"/>
      <c r="J59" s="5"/>
      <c r="L59" s="5"/>
      <c r="M59" s="5"/>
    </row>
  </sheetData>
  <mergeCells count="9">
    <mergeCell ref="D9:E9"/>
    <mergeCell ref="D10:E10"/>
    <mergeCell ref="D7:E7"/>
    <mergeCell ref="D8:E8"/>
    <mergeCell ref="D2:E2"/>
    <mergeCell ref="D3:E3"/>
    <mergeCell ref="D4:E4"/>
    <mergeCell ref="D5:E5"/>
    <mergeCell ref="D6:E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SLpH91gVYakGDko0r2mov6i8ADM=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wXjcBQlivtc77efbTDoXcAjXO1I=</DigestValue>
    </Reference>
  </SignedInfo>
  <SignatureValue>CXxQRSl+gL48AwgUnm3vBfYrLOZaJTuUxGP6dMM+EW14aZ4uw51pGo3J/wNN42Xr8/yl85DhvfPZ
1fDaIYaLhGxpKdVXLZmQ+6+9ymuYFltVbWIwXZyaCcS/WyIEZUyQB1Pb5n+oyLYRHqaqohSK6/jV
DUvTnsBDR7kyYSZIkGSsYrBocos51tlWFtg6xrwrSx0OxWTMbbIG3VmvDBuFSgNM2+aEni5lWNa5
NoRnQaPtjAMmcWWZdjOIlgJwePZWjay0y5f1ojhiT9mHWe+DJGjB/6Bq/jBoukJqb547TZrIID5u
PwRyX2yiec+sBdtJgYot871WPmNk5Zxw179FNg==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V3dmIf65q7/Afz0RYUkfmGoGNhU=</DigestValue>
      </Reference>
      <Reference URI="/xl/styles.xml?ContentType=application/vnd.openxmlformats-officedocument.spreadsheetml.styles+xml">
        <DigestMethod Algorithm="http://www.w3.org/2000/09/xmldsig#sha1"/>
        <DigestValue>j34tE+WuCZANOK9PQEkWVMK1Chw=</DigestValue>
      </Reference>
      <Reference URI="/xl/sharedStrings.xml?ContentType=application/vnd.openxmlformats-officedocument.spreadsheetml.sharedStrings+xml">
        <DigestMethod Algorithm="http://www.w3.org/2000/09/xmldsig#sha1"/>
        <DigestValue>scBbDxp/XvNK9ISakTAdoCabWKw=</DigestValue>
      </Reference>
      <Reference URI="/xl/drawings/vmlDrawing1.vml?ContentType=application/vnd.openxmlformats-officedocument.vmlDrawing">
        <DigestMethod Algorithm="http://www.w3.org/2000/09/xmldsig#sha1"/>
        <DigestValue>0ur7vIMTsg1w0vl4Y+HgHHaHxgY=</DigestValue>
      </Reference>
      <Reference URI="/xl/comments1.xml?ContentType=application/vnd.openxmlformats-officedocument.spreadsheetml.comments+xml">
        <DigestMethod Algorithm="http://www.w3.org/2000/09/xmldsig#sha1"/>
        <DigestValue>BYjO8pEoESC2lvXj2RjRUJL0hMU=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wEh139fqSeUyZa0VP0ZHB4uJNIk=</DigestValue>
      </Reference>
      <Reference URI="/xl/worksheets/sheet1.xml?ContentType=application/vnd.openxmlformats-officedocument.spreadsheetml.worksheet+xml">
        <DigestMethod Algorithm="http://www.w3.org/2000/09/xmldsig#sha1"/>
        <DigestValue>Lqei3jr0Ms7v6sEhCetxbVXXwv4=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1OPOxwtnw9c3Ww2K/ujqMq3G3XI=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2013-06-18T07:01:22Z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2013-06-18T07:01:22Z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2013-06-04T07:44:37Z</dcterms:created>
  <dcterms:modified xsi:type="dcterms:W3CDTF">2013-06-18T07:01:15Z</dcterms:modified>
  <cp:category/>
  <cp:version/>
  <cp:contentType/>
  <cp:contentStatus/>
</cp:coreProperties>
</file>