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730" windowHeight="11760"/>
  </bookViews>
  <sheets>
    <sheet name="české_115_IGA 2101 SP113023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2" i="1"/>
  <c r="H11" i="1" l="1"/>
  <c r="I11" i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<sst xmlns="http://schemas.openxmlformats.org/spreadsheetml/2006/main" count="85" uniqueCount="58">
  <si>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</si>
  <si>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</si>
  <si>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</si>
  <si>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</si>
  <si>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</si>
  <si>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</si>
  <si>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</si>
  <si>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</si>
  <si>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</si>
  <si>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</si>
  <si>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</si>
  <si>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Medina, John</t>
  </si>
  <si>
    <t>Pravidla mozku</t>
  </si>
  <si>
    <t>978-80-265-00155</t>
  </si>
  <si>
    <t>Bizbooks</t>
  </si>
  <si>
    <t>Ondřej Dufek</t>
  </si>
  <si>
    <t>IGA 2101/SP1130231</t>
  </si>
  <si>
    <t>Vondrová</t>
  </si>
  <si>
    <t>Hazdra, Adam a kol.</t>
  </si>
  <si>
    <t>Skvělé služby</t>
  </si>
  <si>
    <t>978-80-247-4711-8</t>
  </si>
  <si>
    <t>Grada</t>
  </si>
  <si>
    <t>Horňák, Pavel</t>
  </si>
  <si>
    <t xml:space="preserve">Reklama. </t>
  </si>
  <si>
    <t>978-80-904273-3-4</t>
  </si>
  <si>
    <t>Verbum</t>
  </si>
  <si>
    <t>Bačuvčík, Radim</t>
  </si>
  <si>
    <t>Marketing neziskových organizací</t>
  </si>
  <si>
    <t>978-80-87500-01-9</t>
  </si>
  <si>
    <t>Marketing kultury. Divadlo, koncerty, publikum, veřejnost</t>
  </si>
  <si>
    <t>978-80-87500-17-0</t>
  </si>
  <si>
    <t>Hendl Jan</t>
  </si>
  <si>
    <t xml:space="preserve">
Přehled statistických metod zpracování dat</t>
  </si>
  <si>
    <t>80-7178-820-1(nebo novější vydání)</t>
  </si>
  <si>
    <t>Portál</t>
  </si>
  <si>
    <t>ing. Birčiaková</t>
  </si>
  <si>
    <t>2101/SP1130211</t>
  </si>
  <si>
    <t>Kubátová Helena</t>
  </si>
  <si>
    <t>Sociologie životního spůsobu</t>
  </si>
  <si>
    <t>978-80-247-2456-0</t>
  </si>
  <si>
    <t>Mazouch, Petr, Fischer, Jakub</t>
  </si>
  <si>
    <t>Lidský kapitál. Měření, souvislosti, prognózy</t>
  </si>
  <si>
    <t>978-80-7400-380-6</t>
  </si>
  <si>
    <t>Nakladatelství C.H. Beck</t>
  </si>
  <si>
    <t>Kozel Roman, Mlynářová Lenka, Svobodová Hana</t>
  </si>
  <si>
    <t>Moderní metody a techniky marketingového výzkumu</t>
  </si>
  <si>
    <t>978-80-247-3527-6</t>
  </si>
  <si>
    <t>Předpokládaná cena za ks bez DPH</t>
  </si>
  <si>
    <t>Předpokládaná cena za ks vč. DPH</t>
  </si>
  <si>
    <t>Nabídková cena za ks bez DPH</t>
  </si>
  <si>
    <t>Nabídková cena za ks včetně DPH</t>
  </si>
  <si>
    <t>Nabídková cena celkem vč. DPH</t>
  </si>
  <si>
    <t>DPH</t>
  </si>
  <si>
    <t>Nabídková cena celkem bez DPH</t>
  </si>
  <si>
    <t>Předpokládaná cena celkem vč. DPH</t>
  </si>
  <si>
    <t>Předpokládaná cena celkem bez DPH</t>
  </si>
  <si>
    <t>Celkem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</si>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</sst>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[$USD]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1" applyFont="1" applyBorder="1"/>
    <xf numFmtId="3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0" borderId="1" xfId="0" applyBorder="1"/>
    <xf numFmtId="0" fontId="7" fillId="0" borderId="0" xfId="0" applyFont="1"/>
    <xf numFmtId="8" fontId="7" fillId="0" borderId="0" xfId="0" applyNumberFormat="1" applyFont="1"/>
    <xf numFmtId="0" fontId="0" fillId="0" borderId="1" xfId="0" applyFill="1" applyBorder="1"/>
    <xf numFmtId="3" fontId="0" fillId="0" borderId="1" xfId="0" applyNumberFormat="1" applyBorder="1"/>
    <xf numFmtId="8" fontId="7" fillId="0" borderId="0" xfId="0" applyNumberFormat="1" applyFont="1" applyFill="1" applyBorder="1"/>
    <xf numFmtId="0" fontId="0" fillId="0" borderId="0" xfId="0" applyBorder="1"/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K1" sqref="K1"/>
    </sheetView>
  </sheetViews>
  <sheetFormatPr defaultRowHeight="15" x14ac:dyDescent="0.25"/>
  <cols>
    <col min="2" max="2" width="50.28515625" customWidth="1"/>
    <col min="3" max="3" width="58" customWidth="1"/>
    <col min="4" max="4" width="20" customWidth="1"/>
    <col min="5" max="5" width="11" customWidth="1"/>
    <col min="13" max="13" width="17.5703125" customWidth="1"/>
    <col min="14" max="14" width="16.5703125" customWidth="1"/>
  </cols>
  <sheetData>
    <row r="1" spans="1:16" ht="71.25" x14ac:dyDescent="0.25">
      <c r="A1" s="1" t="s">
        <v>0</v>
      </c>
      <c r="B1" s="2" t="s">
        <v>1</v>
      </c>
      <c r="C1" s="2" t="s">
        <v>2</v>
      </c>
      <c r="D1" s="2" t="s">
        <v>3</v>
      </c>
      <c r="E1" s="21" t="s">
        <v>4</v>
      </c>
      <c r="F1" s="21" t="s">
        <v>5</v>
      </c>
      <c r="G1" s="2" t="s">
        <v>6</v>
      </c>
      <c r="H1" s="3" t="s">
        <v>47</v>
      </c>
      <c r="I1" s="3" t="s">
        <v>48</v>
      </c>
      <c r="J1" s="4" t="s">
        <v>49</v>
      </c>
      <c r="K1" s="4" t="s">
        <v>57</v>
      </c>
      <c r="L1" s="4" t="s">
        <v>50</v>
      </c>
      <c r="M1" s="2" t="s">
        <v>7</v>
      </c>
      <c r="N1" s="2" t="s">
        <v>8</v>
      </c>
      <c r="O1" s="2" t="s">
        <v>9</v>
      </c>
      <c r="P1" s="3" t="s">
        <v>10</v>
      </c>
    </row>
    <row r="2" spans="1:16" x14ac:dyDescent="0.25">
      <c r="A2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5">
        <v>2012</v>
      </c>
      <c r="G2" s="6">
        <v>1</v>
      </c>
      <c r="H2" s="13">
        <f>ROUND((I2*100/115),2)</f>
        <v>214.78</v>
      </c>
      <c r="I2" s="7">
        <v>247</v>
      </c>
      <c r="J2" s="8"/>
      <c r="K2" s="8"/>
      <c r="L2" s="8"/>
      <c r="M2" s="5" t="s">
        <v>15</v>
      </c>
      <c r="N2" t="s">
        <v>16</v>
      </c>
      <c r="O2" s="5" t="s">
        <v>17</v>
      </c>
      <c r="P2" s="9">
        <v>115</v>
      </c>
    </row>
    <row r="3" spans="1:16" x14ac:dyDescent="0.25">
      <c r="A3">
        <v>2</v>
      </c>
      <c r="B3" s="5" t="s">
        <v>18</v>
      </c>
      <c r="C3" s="5" t="s">
        <v>19</v>
      </c>
      <c r="D3" s="5" t="s">
        <v>20</v>
      </c>
      <c r="E3" s="10" t="s">
        <v>21</v>
      </c>
      <c r="F3" s="5">
        <v>2013</v>
      </c>
      <c r="G3" s="6">
        <v>1</v>
      </c>
      <c r="H3" s="13">
        <f t="shared" ref="H3:H10" si="0">ROUND((I3*100/115),2)</f>
        <v>216.52</v>
      </c>
      <c r="I3" s="7">
        <v>249</v>
      </c>
      <c r="J3" s="8"/>
      <c r="K3" s="8"/>
      <c r="L3" s="8"/>
      <c r="M3" s="5" t="s">
        <v>15</v>
      </c>
      <c r="N3" t="s">
        <v>16</v>
      </c>
      <c r="O3" s="5" t="s">
        <v>17</v>
      </c>
      <c r="P3" s="9">
        <v>115</v>
      </c>
    </row>
    <row r="4" spans="1:16" x14ac:dyDescent="0.25">
      <c r="A4">
        <v>3</v>
      </c>
      <c r="B4" s="5" t="s">
        <v>22</v>
      </c>
      <c r="C4" s="5" t="s">
        <v>23</v>
      </c>
      <c r="D4" s="5" t="s">
        <v>24</v>
      </c>
      <c r="E4" s="10" t="s">
        <v>25</v>
      </c>
      <c r="F4" s="5">
        <v>2011</v>
      </c>
      <c r="G4" s="6">
        <v>1</v>
      </c>
      <c r="H4" s="13">
        <f t="shared" si="0"/>
        <v>313.04000000000002</v>
      </c>
      <c r="I4" s="7">
        <v>360</v>
      </c>
      <c r="J4" s="8"/>
      <c r="K4" s="8"/>
      <c r="L4" s="8"/>
      <c r="M4" s="5" t="s">
        <v>15</v>
      </c>
      <c r="N4" t="s">
        <v>16</v>
      </c>
      <c r="O4" s="5" t="s">
        <v>17</v>
      </c>
      <c r="P4" s="9">
        <v>115</v>
      </c>
    </row>
    <row r="5" spans="1:16" x14ac:dyDescent="0.25">
      <c r="A5">
        <v>4</v>
      </c>
      <c r="B5" s="5" t="s">
        <v>26</v>
      </c>
      <c r="C5" s="5" t="s">
        <v>27</v>
      </c>
      <c r="D5" s="5" t="s">
        <v>28</v>
      </c>
      <c r="E5" s="10" t="s">
        <v>25</v>
      </c>
      <c r="F5" s="5">
        <v>2010</v>
      </c>
      <c r="G5" s="6">
        <v>1</v>
      </c>
      <c r="H5" s="13">
        <f t="shared" si="0"/>
        <v>191.3</v>
      </c>
      <c r="I5" s="7">
        <v>220</v>
      </c>
      <c r="J5" s="8"/>
      <c r="K5" s="8"/>
      <c r="L5" s="8"/>
      <c r="M5" s="5" t="s">
        <v>15</v>
      </c>
      <c r="N5" t="s">
        <v>16</v>
      </c>
      <c r="O5" s="5" t="s">
        <v>17</v>
      </c>
      <c r="P5" s="9">
        <v>115</v>
      </c>
    </row>
    <row r="6" spans="1:16" x14ac:dyDescent="0.25">
      <c r="A6">
        <v>5</v>
      </c>
      <c r="B6" s="5" t="s">
        <v>26</v>
      </c>
      <c r="C6" s="5" t="s">
        <v>29</v>
      </c>
      <c r="D6" s="5" t="s">
        <v>30</v>
      </c>
      <c r="E6" s="10" t="s">
        <v>25</v>
      </c>
      <c r="F6" s="5">
        <v>2012</v>
      </c>
      <c r="G6" s="6">
        <v>1</v>
      </c>
      <c r="H6" s="13">
        <f t="shared" si="0"/>
        <v>208.7</v>
      </c>
      <c r="I6" s="7">
        <v>240</v>
      </c>
      <c r="J6" s="8"/>
      <c r="K6" s="8"/>
      <c r="L6" s="8"/>
      <c r="M6" s="5" t="s">
        <v>15</v>
      </c>
      <c r="N6" t="s">
        <v>16</v>
      </c>
      <c r="O6" s="5" t="s">
        <v>17</v>
      </c>
      <c r="P6" s="9">
        <v>115</v>
      </c>
    </row>
    <row r="7" spans="1:16" ht="29.25" x14ac:dyDescent="0.25">
      <c r="A7">
        <v>6</v>
      </c>
      <c r="B7" s="8" t="s">
        <v>31</v>
      </c>
      <c r="C7" s="11" t="s">
        <v>32</v>
      </c>
      <c r="D7" s="8" t="s">
        <v>33</v>
      </c>
      <c r="E7" s="8" t="s">
        <v>34</v>
      </c>
      <c r="F7" s="8">
        <v>2004</v>
      </c>
      <c r="G7" s="8">
        <v>1</v>
      </c>
      <c r="H7" s="13">
        <f t="shared" si="0"/>
        <v>494.78</v>
      </c>
      <c r="I7" s="12">
        <v>569</v>
      </c>
      <c r="J7" s="8"/>
      <c r="K7" s="8"/>
      <c r="L7" s="8"/>
      <c r="M7" s="8" t="s">
        <v>35</v>
      </c>
      <c r="N7" s="8" t="s">
        <v>36</v>
      </c>
      <c r="O7" s="8" t="s">
        <v>17</v>
      </c>
      <c r="P7" s="9">
        <v>115</v>
      </c>
    </row>
    <row r="8" spans="1:16" x14ac:dyDescent="0.25">
      <c r="A8">
        <v>7</v>
      </c>
      <c r="B8" s="8" t="s">
        <v>37</v>
      </c>
      <c r="C8" s="8" t="s">
        <v>38</v>
      </c>
      <c r="D8" s="8" t="s">
        <v>39</v>
      </c>
      <c r="E8" s="8" t="s">
        <v>21</v>
      </c>
      <c r="F8" s="8">
        <v>2010</v>
      </c>
      <c r="G8" s="8">
        <v>1</v>
      </c>
      <c r="H8" s="13">
        <f t="shared" si="0"/>
        <v>277.39</v>
      </c>
      <c r="I8" s="12">
        <v>319</v>
      </c>
      <c r="J8" s="8"/>
      <c r="K8" s="8"/>
      <c r="L8" s="8"/>
      <c r="M8" s="8" t="s">
        <v>35</v>
      </c>
      <c r="N8" s="8" t="s">
        <v>36</v>
      </c>
      <c r="O8" s="8" t="s">
        <v>17</v>
      </c>
      <c r="P8" s="9">
        <v>115</v>
      </c>
    </row>
    <row r="9" spans="1:16" x14ac:dyDescent="0.25">
      <c r="A9">
        <v>8</v>
      </c>
      <c r="B9" s="8" t="s">
        <v>40</v>
      </c>
      <c r="C9" s="8" t="s">
        <v>41</v>
      </c>
      <c r="D9" s="8" t="s">
        <v>42</v>
      </c>
      <c r="E9" s="8" t="s">
        <v>43</v>
      </c>
      <c r="F9" s="8">
        <v>2011</v>
      </c>
      <c r="G9" s="8">
        <v>1</v>
      </c>
      <c r="H9" s="13">
        <f t="shared" si="0"/>
        <v>222.61</v>
      </c>
      <c r="I9" s="12">
        <v>256</v>
      </c>
      <c r="J9" s="8"/>
      <c r="K9" s="8"/>
      <c r="L9" s="8"/>
      <c r="M9" s="8" t="s">
        <v>35</v>
      </c>
      <c r="N9" s="8" t="s">
        <v>36</v>
      </c>
      <c r="O9" s="8" t="s">
        <v>17</v>
      </c>
      <c r="P9" s="9">
        <v>115</v>
      </c>
    </row>
    <row r="10" spans="1:16" x14ac:dyDescent="0.25">
      <c r="A10">
        <v>9</v>
      </c>
      <c r="B10" s="8" t="s">
        <v>44</v>
      </c>
      <c r="C10" s="8" t="s">
        <v>45</v>
      </c>
      <c r="D10" s="8" t="s">
        <v>46</v>
      </c>
      <c r="E10" s="8" t="s">
        <v>21</v>
      </c>
      <c r="F10" s="8">
        <v>2011</v>
      </c>
      <c r="G10" s="8">
        <v>1</v>
      </c>
      <c r="H10" s="13">
        <f t="shared" si="0"/>
        <v>284.35000000000002</v>
      </c>
      <c r="I10" s="12">
        <v>327</v>
      </c>
      <c r="J10" s="8"/>
      <c r="K10" s="8"/>
      <c r="L10" s="8"/>
      <c r="M10" s="8" t="s">
        <v>35</v>
      </c>
      <c r="N10" s="8" t="s">
        <v>36</v>
      </c>
      <c r="O10" s="8" t="s">
        <v>17</v>
      </c>
      <c r="P10" s="9">
        <v>115</v>
      </c>
    </row>
    <row r="11" spans="1:16" x14ac:dyDescent="0.25">
      <c r="E11" s="20" t="s">
        <v>56</v>
      </c>
      <c r="F11" s="20"/>
      <c r="G11" s="20"/>
      <c r="H11" s="16">
        <f>SUM(H2:H10)</f>
        <v>2423.4700000000003</v>
      </c>
      <c r="I11" s="17">
        <f>SUM(I2:I10)</f>
        <v>2787</v>
      </c>
      <c r="J11" s="13"/>
      <c r="K11" s="13"/>
      <c r="L11" s="13"/>
    </row>
    <row r="13" spans="1:16" x14ac:dyDescent="0.25">
      <c r="B13" s="14" t="s">
        <v>55</v>
      </c>
      <c r="C13" s="18">
        <v>2423.4699999999998</v>
      </c>
      <c r="D13" s="19"/>
      <c r="E13" s="19"/>
    </row>
    <row r="14" spans="1:16" x14ac:dyDescent="0.25">
      <c r="B14" s="14" t="s">
        <v>54</v>
      </c>
      <c r="C14" s="15">
        <v>2787</v>
      </c>
    </row>
    <row r="15" spans="1:16" x14ac:dyDescent="0.25">
      <c r="B15" s="14"/>
      <c r="C15" s="14"/>
    </row>
    <row r="16" spans="1:16" x14ac:dyDescent="0.25">
      <c r="B16" s="14" t="s">
        <v>53</v>
      </c>
      <c r="C16" s="14"/>
    </row>
    <row r="17" spans="2:3" x14ac:dyDescent="0.25">
      <c r="B17" s="14" t="s">
        <v>52</v>
      </c>
      <c r="C17" s="14"/>
    </row>
    <row r="18" spans="2:3" x14ac:dyDescent="0.25">
      <c r="B18" s="14" t="s">
        <v>51</v>
      </c>
      <c r="C18" s="14"/>
    </row>
  </sheetData>
  <mergeCells count="1">
    <mergeCell ref="E11:G11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tCLBU6sm574MeepJJFTLPWb91DM=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gA+yFh1GXb+jdGcisiEN9U+Ajus=</DigestValue>
    </Reference>
  </SignedInfo>
  <SignatureValue>Bu9RBAbSX/SfTfCq3HdEjZnfw0GugDnQyQ5hEkyQ5/J11vOYNChmiyZuipcgB1gKO4gxlhDatwSV
fK10kSAk9QLjVnmrgGdQmNCZfR2RsGcBvuI6NwVG+fWyHO1bhNYVN3fmhHgQW0gyh6FcBlrJA6ei
R2/4ldDb6iTsLMgBBjBvHdz9QRmntpYU2trCSUmAad5zjabR3Fac43u646drh60fHulbk7GBOedZ
xkUiUg93xVW8bph9GjtY6qBb1qJiXM265kyBFv8KrD6PHPI1orPhtYnI70eIqD2Rg/W7Qhey+JCn
iQ1XNULCRlM3m07K6uCQATeh5YZh86163odbmw==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rHmwkIZd975MDS7g+/igxNiGAH8=</DigestValue>
      </Reference>
      <Reference URI="/xl/drawings/vmlDrawing1.vml?ContentType=application/vnd.openxmlformats-officedocument.vmlDrawing">
        <DigestMethod Algorithm="http://www.w3.org/2000/09/xmldsig#sha1"/>
        <DigestValue>+tck/FF/rSEGTr4UmS1xLWUJZxM=</DigestValue>
      </Reference>
      <Reference URI="/xl/sharedStrings.xml?ContentType=application/vnd.openxmlformats-officedocument.spreadsheetml.sharedStrings+xml">
        <DigestMethod Algorithm="http://www.w3.org/2000/09/xmldsig#sha1"/>
        <DigestValue>mVivpN/ihmaZCv8jA+z4ncvnaHk=</DigestValue>
      </Reference>
      <Reference URI="/xl/styles.xml?ContentType=application/vnd.openxmlformats-officedocument.spreadsheetml.styles+xml">
        <DigestMethod Algorithm="http://www.w3.org/2000/09/xmldsig#sha1"/>
        <DigestValue>2+AxYCUS1YI85CSyEuOkNbmww1w=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worksheets/sheet1.xml?ContentType=application/vnd.openxmlformats-officedocument.spreadsheetml.worksheet+xml">
        <DigestMethod Algorithm="http://www.w3.org/2000/09/xmldsig#sha1"/>
        <DigestValue>+KD7E90IPURZ25N48Fipayz6980=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UqmLythLJVJWVn88w39T4WroD04=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2013-06-18T07:00:00Z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2013-06-18T07:00:00Z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české_115_IGA 2101 SP1130231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2013-06-04T08:54:46Z</dcterms:created>
  <dcterms:modified xsi:type="dcterms:W3CDTF">2013-06-17T13:02:51Z</dcterms:modified>
</cp:coreProperties>
</file>