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05" windowWidth="16275" windowHeight="13095" activeTab="0"/>
  </bookViews>
  <sheets>
    <sheet name="List1" sheetId="1" r:id="rId1"/>
    <sheet name="List2" sheetId="2" r:id="rId2"/>
    <sheet name="List3" sheetId="3" r:id="rId3"/>
  </sheets>
  <definedNames>
    <definedName name="_Hlk445190688" localSheetId="0">'List1'!$B$18</definedName>
    <definedName name="_Hlk445191135" localSheetId="0">'List1'!#REF!</definedName>
    <definedName name="OLE_LINK1" localSheetId="0">'List1'!#REF!</definedName>
    <definedName name="OLE_LINK2" localSheetId="0">'List1'!#REF!</definedName>
    <definedName name="OLE_LINK4" localSheetId="0">'List1'!$E$27</definedName>
    <definedName name="OLE_LINK5" localSheetId="0">'List1'!#REF!</definedName>
    <definedName name="OLE_LINK6" localSheetId="0">'List1'!$D$84</definedName>
    <definedName name="OLE_LINK7" localSheetId="0">'List1'!#REF!</definedName>
    <definedName name="OLE_LINK8" localSheetId="0">'List1'!#REF!</definedName>
  </definedNames>
  <calcPr calcId="145621"/>
</workbook>
</file>

<file path=xl/sharedStrings.xml><?xml version="1.0" encoding="utf-8"?>
<sst xmlns="http://schemas.openxmlformats.org/spreadsheetml/2006/main" count="112" uniqueCount="56">
  <si>
    <t>Název objektu</t>
  </si>
  <si>
    <t>Budova “A“</t>
  </si>
  <si>
    <t>tř. II / II.</t>
  </si>
  <si>
    <t>Budova “B“</t>
  </si>
  <si>
    <t>Budova “C“</t>
  </si>
  <si>
    <t>Budova “D“</t>
  </si>
  <si>
    <t>Budova “E“</t>
  </si>
  <si>
    <t>Budova “M“</t>
  </si>
  <si>
    <t>Budova “N“</t>
  </si>
  <si>
    <t>Budova “Q“</t>
  </si>
  <si>
    <t>Budova “X“</t>
  </si>
  <si>
    <t>Valtická 686</t>
  </si>
  <si>
    <t>Hospodářská budova “A“</t>
  </si>
  <si>
    <t>tř. II / I.</t>
  </si>
  <si>
    <t>Hospodářská budova “B“</t>
  </si>
  <si>
    <t>tř. I / I.</t>
  </si>
  <si>
    <t>Skleník</t>
  </si>
  <si>
    <t>Technický izolát</t>
  </si>
  <si>
    <t>Kohoutova</t>
  </si>
  <si>
    <t>Tauferovy koleje</t>
  </si>
  <si>
    <t>J. Babáka 3/5</t>
  </si>
  <si>
    <t>Budova “K“</t>
  </si>
  <si>
    <t>Tř, Gen. Píky 5</t>
  </si>
  <si>
    <t>Budova “Z“</t>
  </si>
  <si>
    <t>Tř, Gen. Píky 7</t>
  </si>
  <si>
    <t>Zámek Křtiny</t>
  </si>
  <si>
    <t>Útěchov</t>
  </si>
  <si>
    <t>Třída budovy / en. hospodářství</t>
  </si>
  <si>
    <t>Areál Černá Pole, Zemědělská 1:</t>
  </si>
  <si>
    <t>Areál Botanické zahrady a Arboreta</t>
  </si>
  <si>
    <t>Areál ZF Lednice, Valtická:</t>
  </si>
  <si>
    <t>Správa kolejí a menz:</t>
  </si>
  <si>
    <t>tř. III / II.</t>
  </si>
  <si>
    <t>Cnabídková cena v Kč bez DPH</t>
  </si>
  <si>
    <t>DPH</t>
  </si>
  <si>
    <t>Nabídková cena v Kč včetně DPH</t>
  </si>
  <si>
    <t>Celkem za areál</t>
  </si>
  <si>
    <t>Celková nabídková cena</t>
  </si>
  <si>
    <t>Mendeleum Lednice</t>
  </si>
  <si>
    <t>Školní lesní podnik Křtiny Masarykův les:</t>
  </si>
  <si>
    <t>Adm. Budova a skleníky</t>
  </si>
  <si>
    <t>BB03, p. č. 832/8, 832/9, 832/10. 832/79</t>
  </si>
  <si>
    <t>Hospod. Objekt a skleníky</t>
  </si>
  <si>
    <t>BB07, p. č. 820/5</t>
  </si>
  <si>
    <t>LD02, p. č. 570/7</t>
  </si>
  <si>
    <t>LD05, p. č. 570/10</t>
  </si>
  <si>
    <t>Sklad, garáže</t>
  </si>
  <si>
    <t>LD04 , p. č. 570/8</t>
  </si>
  <si>
    <t>Ústav ekologie lesa</t>
  </si>
  <si>
    <t>LA05, p. č. 570/9</t>
  </si>
  <si>
    <t>Administrativní budova</t>
  </si>
  <si>
    <t>LD03, p.č. 570/1</t>
  </si>
  <si>
    <t>LD01, p.č. 570/3</t>
  </si>
  <si>
    <t>LD12, p.č. 1768/2</t>
  </si>
  <si>
    <t>Laboratoře</t>
  </si>
  <si>
    <t>LD08, p.č. 570/6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</si>
</sst>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3" fontId="7" fillId="2" borderId="4" xfId="0" applyNumberFormat="1" applyFont="1" applyFill="1" applyBorder="1"/>
    <xf numFmtId="0" fontId="8" fillId="3" borderId="5" xfId="0" applyFont="1" applyFill="1" applyBorder="1" applyAlignment="1">
      <alignment horizontal="center" vertical="center" wrapText="1"/>
    </xf>
    <xf numFmtId="9" fontId="8" fillId="3" borderId="6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43" fontId="10" fillId="4" borderId="4" xfId="0" applyNumberFormat="1" applyFont="1" applyFill="1" applyBorder="1"/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3" fontId="7" fillId="0" borderId="0" xfId="0" applyNumberFormat="1" applyFont="1" applyFill="1" applyBorder="1"/>
    <xf numFmtId="0" fontId="8" fillId="3" borderId="7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3" fontId="2" fillId="0" borderId="7" xfId="0" applyNumberFormat="1" applyFont="1" applyBorder="1" applyAlignment="1">
      <alignment vertical="center" wrapText="1"/>
    </xf>
    <xf numFmtId="43" fontId="2" fillId="0" borderId="2" xfId="0" applyNumberFormat="1" applyFont="1" applyBorder="1" applyAlignment="1">
      <alignment vertical="center" wrapText="1"/>
    </xf>
    <xf numFmtId="43" fontId="2" fillId="0" borderId="7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43" fontId="3" fillId="0" borderId="7" xfId="0" applyNumberFormat="1" applyFont="1" applyBorder="1" applyAlignment="1">
      <alignment vertical="center" wrapText="1"/>
    </xf>
    <xf numFmtId="43" fontId="3" fillId="0" borderId="2" xfId="0" applyNumberFormat="1" applyFont="1" applyBorder="1" applyAlignment="1">
      <alignment vertical="center" wrapText="1"/>
    </xf>
    <xf numFmtId="43" fontId="4" fillId="0" borderId="7" xfId="0" applyNumberFormat="1" applyFont="1" applyBorder="1" applyAlignment="1">
      <alignment vertical="center" wrapText="1"/>
    </xf>
    <xf numFmtId="43" fontId="4" fillId="0" borderId="2" xfId="0" applyNumberFormat="1" applyFont="1" applyBorder="1" applyAlignment="1">
      <alignment vertical="center" wrapText="1"/>
    </xf>
    <xf numFmtId="43" fontId="4" fillId="0" borderId="1" xfId="0" applyNumberFormat="1" applyFont="1" applyBorder="1" applyAlignment="1">
      <alignment vertical="center" wrapText="1"/>
    </xf>
    <xf numFmtId="43" fontId="4" fillId="0" borderId="7" xfId="0" applyNumberFormat="1" applyFon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 wrapText="1"/>
    </xf>
    <xf numFmtId="43" fontId="4" fillId="0" borderId="2" xfId="0" applyNumberFormat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vertical="center" wrapText="1"/>
    </xf>
    <xf numFmtId="43" fontId="2" fillId="0" borderId="1" xfId="0" applyNumberFormat="1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2"/>
  <sheetViews>
    <sheetView tabSelected="1" workbookViewId="0" topLeftCell="A1">
      <selection activeCell="K62" sqref="K62"/>
    </sheetView>
  </sheetViews>
  <sheetFormatPr defaultColWidth="9.140625" defaultRowHeight="15"/>
  <cols>
    <col min="1" max="1" width="4.7109375" style="0" customWidth="1"/>
    <col min="2" max="2" width="32.421875" style="0" customWidth="1"/>
    <col min="3" max="3" width="24.140625" style="0" customWidth="1"/>
    <col min="4" max="4" width="20.8515625" style="0" customWidth="1"/>
    <col min="5" max="5" width="24.140625" style="0" customWidth="1"/>
    <col min="6" max="6" width="1.7109375" style="0" customWidth="1"/>
  </cols>
  <sheetData>
    <row r="1" ht="18.75">
      <c r="B1" s="17" t="s">
        <v>28</v>
      </c>
    </row>
    <row r="2" ht="7.5" customHeight="1" thickBot="1"/>
    <row r="3" spans="2:5" ht="15.75">
      <c r="B3" s="11" t="s">
        <v>0</v>
      </c>
      <c r="C3" s="20" t="s">
        <v>33</v>
      </c>
      <c r="D3" s="9" t="s">
        <v>34</v>
      </c>
      <c r="E3" s="20" t="s">
        <v>35</v>
      </c>
    </row>
    <row r="4" spans="2:5" ht="15.75">
      <c r="B4" s="12" t="s">
        <v>27</v>
      </c>
      <c r="C4" s="21"/>
      <c r="D4" s="10">
        <v>0.21</v>
      </c>
      <c r="E4" s="21"/>
    </row>
    <row r="5" spans="2:5" ht="16.5" thickBot="1">
      <c r="B5" s="13"/>
      <c r="C5" s="22"/>
      <c r="D5" s="14"/>
      <c r="E5" s="22"/>
    </row>
    <row r="6" spans="2:5" ht="27" customHeight="1">
      <c r="B6" s="1" t="s">
        <v>3</v>
      </c>
      <c r="C6" s="23"/>
      <c r="D6" s="25">
        <f>C6*0.21</f>
        <v>0</v>
      </c>
      <c r="E6" s="27">
        <f>D6+C6</f>
        <v>0</v>
      </c>
    </row>
    <row r="7" spans="2:5" ht="27" customHeight="1" thickBot="1">
      <c r="B7" s="2" t="s">
        <v>2</v>
      </c>
      <c r="C7" s="24"/>
      <c r="D7" s="26"/>
      <c r="E7" s="28"/>
    </row>
    <row r="8" spans="2:5" ht="27" customHeight="1">
      <c r="B8" s="1" t="s">
        <v>4</v>
      </c>
      <c r="C8" s="23"/>
      <c r="D8" s="25">
        <f aca="true" t="shared" si="0" ref="D8">C8*0.21</f>
        <v>0</v>
      </c>
      <c r="E8" s="27">
        <f aca="true" t="shared" si="1" ref="E8">D8+C8</f>
        <v>0</v>
      </c>
    </row>
    <row r="9" spans="2:5" ht="27" customHeight="1" thickBot="1">
      <c r="B9" s="2" t="s">
        <v>2</v>
      </c>
      <c r="C9" s="24"/>
      <c r="D9" s="26"/>
      <c r="E9" s="28"/>
    </row>
    <row r="10" spans="2:5" ht="27" customHeight="1">
      <c r="B10" s="1" t="s">
        <v>6</v>
      </c>
      <c r="C10" s="23"/>
      <c r="D10" s="25">
        <f aca="true" t="shared" si="2" ref="D10">C10*0.21</f>
        <v>0</v>
      </c>
      <c r="E10" s="27">
        <f aca="true" t="shared" si="3" ref="E10">D10+C10</f>
        <v>0</v>
      </c>
    </row>
    <row r="11" spans="2:5" ht="27" customHeight="1" thickBot="1">
      <c r="B11" s="2" t="s">
        <v>2</v>
      </c>
      <c r="C11" s="24"/>
      <c r="D11" s="26"/>
      <c r="E11" s="28"/>
    </row>
    <row r="12" spans="2:5" ht="27" customHeight="1">
      <c r="B12" s="1" t="s">
        <v>7</v>
      </c>
      <c r="C12" s="29"/>
      <c r="D12" s="25">
        <f aca="true" t="shared" si="4" ref="D12">C12*0.21</f>
        <v>0</v>
      </c>
      <c r="E12" s="27">
        <f aca="true" t="shared" si="5" ref="E12">D12+C12</f>
        <v>0</v>
      </c>
    </row>
    <row r="13" spans="2:5" ht="27" customHeight="1" thickBot="1">
      <c r="B13" s="2" t="s">
        <v>2</v>
      </c>
      <c r="C13" s="30"/>
      <c r="D13" s="26"/>
      <c r="E13" s="28"/>
    </row>
    <row r="14" spans="2:5" ht="27" customHeight="1">
      <c r="B14" s="1" t="s">
        <v>8</v>
      </c>
      <c r="C14" s="23"/>
      <c r="D14" s="25">
        <f aca="true" t="shared" si="6" ref="D14">C14*0.21</f>
        <v>0</v>
      </c>
      <c r="E14" s="27">
        <f aca="true" t="shared" si="7" ref="E14">D14+C14</f>
        <v>0</v>
      </c>
    </row>
    <row r="15" spans="2:5" ht="27" customHeight="1" thickBot="1">
      <c r="B15" s="2" t="s">
        <v>2</v>
      </c>
      <c r="C15" s="24"/>
      <c r="D15" s="26"/>
      <c r="E15" s="28"/>
    </row>
    <row r="16" spans="2:5" ht="27" customHeight="1">
      <c r="B16" s="1" t="s">
        <v>9</v>
      </c>
      <c r="C16" s="29"/>
      <c r="D16" s="25">
        <f aca="true" t="shared" si="8" ref="D16">C16*0.21</f>
        <v>0</v>
      </c>
      <c r="E16" s="27">
        <f aca="true" t="shared" si="9" ref="E16">D16+C16</f>
        <v>0</v>
      </c>
    </row>
    <row r="17" spans="2:5" ht="27" customHeight="1" thickBot="1">
      <c r="B17" s="2" t="s">
        <v>2</v>
      </c>
      <c r="C17" s="30"/>
      <c r="D17" s="26"/>
      <c r="E17" s="28"/>
    </row>
    <row r="18" spans="2:5" ht="27" customHeight="1">
      <c r="B18" s="1" t="s">
        <v>10</v>
      </c>
      <c r="C18" s="29"/>
      <c r="D18" s="25">
        <f aca="true" t="shared" si="10" ref="D18">C18*0.21</f>
        <v>0</v>
      </c>
      <c r="E18" s="27">
        <f aca="true" t="shared" si="11" ref="E18">D18+C18</f>
        <v>0</v>
      </c>
    </row>
    <row r="19" spans="2:5" ht="27" customHeight="1" thickBot="1">
      <c r="B19" s="5" t="s">
        <v>2</v>
      </c>
      <c r="C19" s="31"/>
      <c r="D19" s="26"/>
      <c r="E19" s="28"/>
    </row>
    <row r="20" spans="2:5" ht="27" customHeight="1" thickBot="1">
      <c r="B20" s="7" t="s">
        <v>36</v>
      </c>
      <c r="C20" s="8">
        <f>SUM(C6:C19)</f>
        <v>0</v>
      </c>
      <c r="D20" s="8">
        <f aca="true" t="shared" si="12" ref="D20:E20">SUM(D6:D19)</f>
        <v>0</v>
      </c>
      <c r="E20" s="8">
        <f t="shared" si="12"/>
        <v>0</v>
      </c>
    </row>
    <row r="21" ht="18.75" customHeight="1">
      <c r="B21" s="6"/>
    </row>
    <row r="22" ht="18.75">
      <c r="B22" s="17" t="s">
        <v>29</v>
      </c>
    </row>
    <row r="23" ht="9.75" customHeight="1" thickBot="1"/>
    <row r="24" spans="2:5" ht="15.75">
      <c r="B24" s="11" t="s">
        <v>0</v>
      </c>
      <c r="C24" s="20" t="s">
        <v>33</v>
      </c>
      <c r="D24" s="9" t="s">
        <v>34</v>
      </c>
      <c r="E24" s="20" t="s">
        <v>35</v>
      </c>
    </row>
    <row r="25" spans="2:5" ht="15.75">
      <c r="B25" s="12" t="s">
        <v>27</v>
      </c>
      <c r="C25" s="21"/>
      <c r="D25" s="10">
        <v>0.21</v>
      </c>
      <c r="E25" s="21"/>
    </row>
    <row r="26" spans="2:5" ht="16.5" thickBot="1">
      <c r="B26" s="13"/>
      <c r="C26" s="22"/>
      <c r="D26" s="14"/>
      <c r="E26" s="22"/>
    </row>
    <row r="27" spans="2:5" ht="42.75" customHeight="1">
      <c r="B27" s="3" t="s">
        <v>40</v>
      </c>
      <c r="C27" s="29"/>
      <c r="D27" s="32">
        <f aca="true" t="shared" si="13" ref="D27">C27*0.21</f>
        <v>0</v>
      </c>
      <c r="E27" s="27">
        <f aca="true" t="shared" si="14" ref="E27">D27+C27</f>
        <v>0</v>
      </c>
    </row>
    <row r="28" spans="2:5" ht="15.75" customHeight="1">
      <c r="B28" s="3" t="s">
        <v>2</v>
      </c>
      <c r="C28" s="31"/>
      <c r="D28" s="33"/>
      <c r="E28" s="35"/>
    </row>
    <row r="29" spans="2:5" ht="32.25" thickBot="1">
      <c r="B29" s="2" t="s">
        <v>41</v>
      </c>
      <c r="C29" s="30"/>
      <c r="D29" s="34">
        <f aca="true" t="shared" si="15" ref="D29:D32">C29*0.21</f>
        <v>0</v>
      </c>
      <c r="E29" s="28">
        <f aca="true" t="shared" si="16" ref="E29:E30">D29+C29</f>
        <v>0</v>
      </c>
    </row>
    <row r="30" spans="2:5" ht="51" customHeight="1">
      <c r="B30" s="3" t="s">
        <v>42</v>
      </c>
      <c r="C30" s="29"/>
      <c r="D30" s="32">
        <f t="shared" si="15"/>
        <v>0</v>
      </c>
      <c r="E30" s="27">
        <f t="shared" si="16"/>
        <v>0</v>
      </c>
    </row>
    <row r="31" spans="2:5" ht="15" customHeight="1">
      <c r="B31" s="3" t="s">
        <v>2</v>
      </c>
      <c r="C31" s="31"/>
      <c r="D31" s="33"/>
      <c r="E31" s="35"/>
    </row>
    <row r="32" spans="2:5" ht="16.5" thickBot="1">
      <c r="B32" s="2" t="s">
        <v>43</v>
      </c>
      <c r="C32" s="30"/>
      <c r="D32" s="34">
        <f t="shared" si="15"/>
        <v>0</v>
      </c>
      <c r="E32" s="28">
        <f aca="true" t="shared" si="17" ref="E32">D32+C32</f>
        <v>0</v>
      </c>
    </row>
    <row r="33" spans="2:5" ht="31.5" customHeight="1" thickBot="1">
      <c r="B33" s="7" t="s">
        <v>36</v>
      </c>
      <c r="C33" s="8">
        <f>C30+C27</f>
        <v>0</v>
      </c>
      <c r="D33" s="8">
        <f aca="true" t="shared" si="18" ref="D33:E33">D30+D27</f>
        <v>0</v>
      </c>
      <c r="E33" s="8">
        <f t="shared" si="18"/>
        <v>0</v>
      </c>
    </row>
    <row r="34" spans="2:5" ht="31.5" customHeight="1">
      <c r="B34" s="18"/>
      <c r="C34" s="19"/>
      <c r="D34" s="19"/>
      <c r="E34" s="19"/>
    </row>
    <row r="35" ht="18.75">
      <c r="B35" s="17" t="s">
        <v>30</v>
      </c>
    </row>
    <row r="36" ht="8.25" customHeight="1" thickBot="1"/>
    <row r="37" spans="2:5" ht="15.75">
      <c r="B37" s="11" t="s">
        <v>0</v>
      </c>
      <c r="C37" s="20" t="s">
        <v>33</v>
      </c>
      <c r="D37" s="9" t="s">
        <v>34</v>
      </c>
      <c r="E37" s="20" t="s">
        <v>35</v>
      </c>
    </row>
    <row r="38" spans="2:5" ht="15.75">
      <c r="B38" s="12" t="s">
        <v>27</v>
      </c>
      <c r="C38" s="21"/>
      <c r="D38" s="10">
        <v>0.21</v>
      </c>
      <c r="E38" s="21"/>
    </row>
    <row r="39" spans="2:5" ht="16.5" thickBot="1">
      <c r="B39" s="13"/>
      <c r="C39" s="22"/>
      <c r="D39" s="14"/>
      <c r="E39" s="22"/>
    </row>
    <row r="40" spans="2:5" ht="15.75" customHeight="1">
      <c r="B40" s="3" t="s">
        <v>5</v>
      </c>
      <c r="C40" s="29"/>
      <c r="D40" s="32">
        <f aca="true" t="shared" si="19" ref="D40">C40*0.21</f>
        <v>0</v>
      </c>
      <c r="E40" s="27">
        <f aca="true" t="shared" si="20" ref="E40">D40+C40</f>
        <v>0</v>
      </c>
    </row>
    <row r="41" spans="2:5" ht="15" customHeight="1">
      <c r="B41" s="3" t="s">
        <v>11</v>
      </c>
      <c r="C41" s="31"/>
      <c r="D41" s="33"/>
      <c r="E41" s="35"/>
    </row>
    <row r="42" spans="2:5" ht="16.5" thickBot="1">
      <c r="B42" s="2" t="s">
        <v>2</v>
      </c>
      <c r="C42" s="30"/>
      <c r="D42" s="34">
        <f aca="true" t="shared" si="21" ref="D42">C42*0.21</f>
        <v>0</v>
      </c>
      <c r="E42" s="28">
        <f aca="true" t="shared" si="22" ref="E42">D42+C42</f>
        <v>0</v>
      </c>
    </row>
    <row r="43" spans="2:5" ht="31.5" customHeight="1" thickBot="1">
      <c r="B43" s="7" t="s">
        <v>36</v>
      </c>
      <c r="C43" s="8">
        <f>C40</f>
        <v>0</v>
      </c>
      <c r="D43" s="8">
        <f>D40</f>
        <v>0</v>
      </c>
      <c r="E43" s="8">
        <f>E40</f>
        <v>0</v>
      </c>
    </row>
    <row r="44" ht="22.5" customHeight="1">
      <c r="B44" s="4"/>
    </row>
    <row r="45" ht="18.75">
      <c r="B45" s="17" t="s">
        <v>38</v>
      </c>
    </row>
    <row r="46" ht="7.5" customHeight="1" thickBot="1"/>
    <row r="47" spans="2:5" ht="15.75">
      <c r="B47" s="11" t="s">
        <v>0</v>
      </c>
      <c r="C47" s="20" t="s">
        <v>33</v>
      </c>
      <c r="D47" s="9" t="s">
        <v>34</v>
      </c>
      <c r="E47" s="20" t="s">
        <v>35</v>
      </c>
    </row>
    <row r="48" spans="2:5" ht="15.75">
      <c r="B48" s="12" t="s">
        <v>27</v>
      </c>
      <c r="C48" s="21"/>
      <c r="D48" s="10">
        <v>0.21</v>
      </c>
      <c r="E48" s="21"/>
    </row>
    <row r="49" spans="2:5" ht="16.5" thickBot="1">
      <c r="B49" s="13"/>
      <c r="C49" s="22"/>
      <c r="D49" s="14"/>
      <c r="E49" s="22"/>
    </row>
    <row r="50" spans="2:5" ht="15.75">
      <c r="B50" s="5" t="s">
        <v>12</v>
      </c>
      <c r="C50" s="29"/>
      <c r="D50" s="32">
        <f>C50*0.21</f>
        <v>0</v>
      </c>
      <c r="E50" s="27">
        <f>D50+C50</f>
        <v>0</v>
      </c>
    </row>
    <row r="51" spans="2:5" ht="15.75">
      <c r="B51" s="5" t="s">
        <v>13</v>
      </c>
      <c r="C51" s="31"/>
      <c r="D51" s="33"/>
      <c r="E51" s="35"/>
    </row>
    <row r="52" spans="2:5" ht="23.25" customHeight="1" thickBot="1">
      <c r="B52" s="2" t="s">
        <v>44</v>
      </c>
      <c r="C52" s="30"/>
      <c r="D52" s="34"/>
      <c r="E52" s="28"/>
    </row>
    <row r="53" spans="2:5" ht="15.75">
      <c r="B53" s="5" t="s">
        <v>14</v>
      </c>
      <c r="C53" s="29"/>
      <c r="D53" s="32">
        <f>C53*0.21</f>
        <v>0</v>
      </c>
      <c r="E53" s="27">
        <f>D53+C53</f>
        <v>0</v>
      </c>
    </row>
    <row r="54" spans="2:5" ht="15.75">
      <c r="B54" s="5" t="s">
        <v>13</v>
      </c>
      <c r="C54" s="31"/>
      <c r="D54" s="33"/>
      <c r="E54" s="35"/>
    </row>
    <row r="55" spans="2:5" ht="16.5" thickBot="1">
      <c r="B55" s="2" t="s">
        <v>45</v>
      </c>
      <c r="C55" s="30"/>
      <c r="D55" s="34"/>
      <c r="E55" s="28"/>
    </row>
    <row r="56" spans="2:5" ht="15">
      <c r="B56" s="3" t="s">
        <v>46</v>
      </c>
      <c r="C56" s="29"/>
      <c r="D56" s="32">
        <f>C56*0.21</f>
        <v>0</v>
      </c>
      <c r="E56" s="27">
        <f>D56+C56</f>
        <v>0</v>
      </c>
    </row>
    <row r="57" spans="2:5" ht="15">
      <c r="B57" s="3" t="s">
        <v>15</v>
      </c>
      <c r="C57" s="31"/>
      <c r="D57" s="33"/>
      <c r="E57" s="35"/>
    </row>
    <row r="58" spans="2:5" ht="16.5" thickBot="1">
      <c r="B58" s="2" t="s">
        <v>47</v>
      </c>
      <c r="C58" s="30"/>
      <c r="D58" s="34"/>
      <c r="E58" s="28"/>
    </row>
    <row r="59" spans="2:5" ht="15.75">
      <c r="B59" s="5" t="s">
        <v>48</v>
      </c>
      <c r="C59" s="29"/>
      <c r="D59" s="32">
        <f aca="true" t="shared" si="23" ref="D59">C59*0.21</f>
        <v>0</v>
      </c>
      <c r="E59" s="27">
        <f aca="true" t="shared" si="24" ref="E59">D59+C59</f>
        <v>0</v>
      </c>
    </row>
    <row r="60" spans="2:5" ht="15.75">
      <c r="B60" s="5" t="s">
        <v>15</v>
      </c>
      <c r="C60" s="31"/>
      <c r="D60" s="33"/>
      <c r="E60" s="35"/>
    </row>
    <row r="61" spans="2:5" ht="16.5" thickBot="1">
      <c r="B61" s="2" t="s">
        <v>49</v>
      </c>
      <c r="C61" s="30"/>
      <c r="D61" s="34"/>
      <c r="E61" s="28"/>
    </row>
    <row r="62" spans="2:5" ht="15">
      <c r="B62" s="37" t="s">
        <v>50</v>
      </c>
      <c r="C62" s="29"/>
      <c r="D62" s="32">
        <f aca="true" t="shared" si="25" ref="D62">C62*0.21</f>
        <v>0</v>
      </c>
      <c r="E62" s="27">
        <f aca="true" t="shared" si="26" ref="E62">D62+C62</f>
        <v>0</v>
      </c>
    </row>
    <row r="63" spans="2:5" ht="15">
      <c r="B63" s="3" t="s">
        <v>13</v>
      </c>
      <c r="C63" s="31"/>
      <c r="D63" s="33"/>
      <c r="E63" s="35"/>
    </row>
    <row r="64" spans="2:5" ht="16.5" thickBot="1">
      <c r="B64" s="2" t="s">
        <v>51</v>
      </c>
      <c r="C64" s="30"/>
      <c r="D64" s="34"/>
      <c r="E64" s="28"/>
    </row>
    <row r="65" spans="2:5" ht="15.75">
      <c r="B65" s="38" t="s">
        <v>16</v>
      </c>
      <c r="C65" s="29"/>
      <c r="D65" s="32">
        <f aca="true" t="shared" si="27" ref="D65">C65*0.21</f>
        <v>0</v>
      </c>
      <c r="E65" s="27">
        <f aca="true" t="shared" si="28" ref="E65">D65+C65</f>
        <v>0</v>
      </c>
    </row>
    <row r="66" spans="2:5" ht="15.75">
      <c r="B66" s="5" t="s">
        <v>13</v>
      </c>
      <c r="C66" s="31"/>
      <c r="D66" s="33"/>
      <c r="E66" s="35"/>
    </row>
    <row r="67" spans="2:5" ht="16.5" thickBot="1">
      <c r="B67" s="39" t="s">
        <v>52</v>
      </c>
      <c r="C67" s="30"/>
      <c r="D67" s="34"/>
      <c r="E67" s="28"/>
    </row>
    <row r="68" spans="2:5" ht="15">
      <c r="B68" s="3" t="s">
        <v>17</v>
      </c>
      <c r="C68" s="29"/>
      <c r="D68" s="32">
        <f aca="true" t="shared" si="29" ref="D68">C68*0.21</f>
        <v>0</v>
      </c>
      <c r="E68" s="27">
        <f aca="true" t="shared" si="30" ref="E68">D68+C68</f>
        <v>0</v>
      </c>
    </row>
    <row r="69" spans="2:5" ht="15">
      <c r="B69" s="3" t="s">
        <v>13</v>
      </c>
      <c r="C69" s="31"/>
      <c r="D69" s="33"/>
      <c r="E69" s="35"/>
    </row>
    <row r="70" spans="2:5" ht="16.5" thickBot="1">
      <c r="B70" s="2" t="s">
        <v>53</v>
      </c>
      <c r="C70" s="30"/>
      <c r="D70" s="34"/>
      <c r="E70" s="28"/>
    </row>
    <row r="71" spans="2:5" ht="15.75">
      <c r="B71" s="5" t="s">
        <v>54</v>
      </c>
      <c r="C71" s="29"/>
      <c r="D71" s="32">
        <f aca="true" t="shared" si="31" ref="D71">C71*0.21</f>
        <v>0</v>
      </c>
      <c r="E71" s="27">
        <f aca="true" t="shared" si="32" ref="E71">D71+C71</f>
        <v>0</v>
      </c>
    </row>
    <row r="72" spans="2:5" ht="15.75">
      <c r="B72" s="5" t="s">
        <v>2</v>
      </c>
      <c r="C72" s="31"/>
      <c r="D72" s="33"/>
      <c r="E72" s="35"/>
    </row>
    <row r="73" spans="2:5" ht="16.5" thickBot="1">
      <c r="B73" s="2" t="s">
        <v>55</v>
      </c>
      <c r="C73" s="30"/>
      <c r="D73" s="34"/>
      <c r="E73" s="28"/>
    </row>
    <row r="74" spans="2:5" ht="31.5" customHeight="1" thickBot="1">
      <c r="B74" s="7" t="s">
        <v>36</v>
      </c>
      <c r="C74" s="8">
        <f>SUM(C50:C73)</f>
        <v>0</v>
      </c>
      <c r="D74" s="8">
        <f aca="true" t="shared" si="33" ref="D74:E74">SUM(D50:D73)</f>
        <v>0</v>
      </c>
      <c r="E74" s="8">
        <f t="shared" si="33"/>
        <v>0</v>
      </c>
    </row>
    <row r="75" ht="21" customHeight="1">
      <c r="B75" s="4"/>
    </row>
    <row r="76" ht="18.75">
      <c r="B76" s="17" t="s">
        <v>31</v>
      </c>
    </row>
    <row r="77" ht="9" customHeight="1" thickBot="1"/>
    <row r="78" spans="2:5" ht="15.75">
      <c r="B78" s="11" t="s">
        <v>0</v>
      </c>
      <c r="C78" s="20" t="s">
        <v>33</v>
      </c>
      <c r="D78" s="9" t="s">
        <v>34</v>
      </c>
      <c r="E78" s="20" t="s">
        <v>35</v>
      </c>
    </row>
    <row r="79" spans="2:5" ht="15.75">
      <c r="B79" s="12" t="s">
        <v>27</v>
      </c>
      <c r="C79" s="21"/>
      <c r="D79" s="10">
        <v>0.21</v>
      </c>
      <c r="E79" s="21"/>
    </row>
    <row r="80" spans="2:5" ht="16.5" thickBot="1">
      <c r="B80" s="13"/>
      <c r="C80" s="22"/>
      <c r="D80" s="14"/>
      <c r="E80" s="22"/>
    </row>
    <row r="81" spans="2:5" ht="15">
      <c r="B81" s="3" t="s">
        <v>1</v>
      </c>
      <c r="C81" s="23"/>
      <c r="D81" s="32">
        <f aca="true" t="shared" si="34" ref="D81">C81*0.21</f>
        <v>0</v>
      </c>
      <c r="E81" s="27">
        <f aca="true" t="shared" si="35" ref="E81">D81+C81</f>
        <v>0</v>
      </c>
    </row>
    <row r="82" spans="2:5" ht="15">
      <c r="B82" s="3" t="s">
        <v>18</v>
      </c>
      <c r="C82" s="36"/>
      <c r="D82" s="33"/>
      <c r="E82" s="35"/>
    </row>
    <row r="83" spans="2:5" ht="16.5" thickBot="1">
      <c r="B83" s="2" t="s">
        <v>32</v>
      </c>
      <c r="C83" s="24"/>
      <c r="D83" s="34"/>
      <c r="E83" s="28"/>
    </row>
    <row r="84" spans="2:5" ht="15">
      <c r="B84" s="3" t="s">
        <v>3</v>
      </c>
      <c r="C84" s="23"/>
      <c r="D84" s="32">
        <f aca="true" t="shared" si="36" ref="D84">C84*0.21</f>
        <v>0</v>
      </c>
      <c r="E84" s="27">
        <f aca="true" t="shared" si="37" ref="E84">D84+C84</f>
        <v>0</v>
      </c>
    </row>
    <row r="85" spans="2:5" ht="15">
      <c r="B85" s="3" t="s">
        <v>18</v>
      </c>
      <c r="C85" s="36"/>
      <c r="D85" s="33"/>
      <c r="E85" s="35"/>
    </row>
    <row r="86" spans="2:5" ht="16.5" thickBot="1">
      <c r="B86" s="2" t="s">
        <v>32</v>
      </c>
      <c r="C86" s="24"/>
      <c r="D86" s="34"/>
      <c r="E86" s="28"/>
    </row>
    <row r="87" spans="2:5" ht="15">
      <c r="B87" s="3" t="s">
        <v>5</v>
      </c>
      <c r="C87" s="23"/>
      <c r="D87" s="32">
        <f aca="true" t="shared" si="38" ref="D87">C87*0.21</f>
        <v>0</v>
      </c>
      <c r="E87" s="27">
        <f aca="true" t="shared" si="39" ref="E87">D87+C87</f>
        <v>0</v>
      </c>
    </row>
    <row r="88" spans="2:5" ht="15">
      <c r="B88" s="3" t="s">
        <v>18</v>
      </c>
      <c r="C88" s="36"/>
      <c r="D88" s="33"/>
      <c r="E88" s="35"/>
    </row>
    <row r="89" spans="2:5" ht="16.5" thickBot="1">
      <c r="B89" s="2" t="s">
        <v>32</v>
      </c>
      <c r="C89" s="24"/>
      <c r="D89" s="34"/>
      <c r="E89" s="28"/>
    </row>
    <row r="90" spans="2:5" ht="15" customHeight="1">
      <c r="B90" s="3" t="s">
        <v>19</v>
      </c>
      <c r="C90" s="23"/>
      <c r="D90" s="32">
        <f aca="true" t="shared" si="40" ref="D90">C90*0.21</f>
        <v>0</v>
      </c>
      <c r="E90" s="27">
        <f aca="true" t="shared" si="41" ref="E90">D90+C90</f>
        <v>0</v>
      </c>
    </row>
    <row r="91" spans="2:5" ht="15" customHeight="1">
      <c r="B91" s="3" t="s">
        <v>20</v>
      </c>
      <c r="C91" s="36"/>
      <c r="D91" s="33"/>
      <c r="E91" s="35"/>
    </row>
    <row r="92" spans="2:5" ht="16.5" thickBot="1">
      <c r="B92" s="2" t="s">
        <v>32</v>
      </c>
      <c r="C92" s="24"/>
      <c r="D92" s="34"/>
      <c r="E92" s="28"/>
    </row>
    <row r="93" spans="2:5" ht="15" customHeight="1">
      <c r="B93" s="3" t="s">
        <v>21</v>
      </c>
      <c r="C93" s="23"/>
      <c r="D93" s="32">
        <f aca="true" t="shared" si="42" ref="D93">C93*0.21</f>
        <v>0</v>
      </c>
      <c r="E93" s="27">
        <f aca="true" t="shared" si="43" ref="E93">D93+C93</f>
        <v>0</v>
      </c>
    </row>
    <row r="94" spans="2:5" ht="15" customHeight="1">
      <c r="B94" s="3" t="s">
        <v>22</v>
      </c>
      <c r="C94" s="36"/>
      <c r="D94" s="33"/>
      <c r="E94" s="35"/>
    </row>
    <row r="95" spans="2:5" ht="16.5" thickBot="1">
      <c r="B95" s="2" t="s">
        <v>32</v>
      </c>
      <c r="C95" s="24"/>
      <c r="D95" s="34"/>
      <c r="E95" s="28"/>
    </row>
    <row r="96" spans="2:5" ht="15" customHeight="1">
      <c r="B96" s="3" t="s">
        <v>23</v>
      </c>
      <c r="C96" s="29"/>
      <c r="D96" s="32">
        <f aca="true" t="shared" si="44" ref="D96">C96*0.21</f>
        <v>0</v>
      </c>
      <c r="E96" s="27">
        <f aca="true" t="shared" si="45" ref="E96">D96+C96</f>
        <v>0</v>
      </c>
    </row>
    <row r="97" spans="2:5" ht="15" customHeight="1">
      <c r="B97" s="3" t="s">
        <v>24</v>
      </c>
      <c r="C97" s="31"/>
      <c r="D97" s="33"/>
      <c r="E97" s="35"/>
    </row>
    <row r="98" spans="2:5" ht="16.5" thickBot="1">
      <c r="B98" s="2" t="s">
        <v>32</v>
      </c>
      <c r="C98" s="30"/>
      <c r="D98" s="34"/>
      <c r="E98" s="28"/>
    </row>
    <row r="99" spans="2:5" ht="31.5" customHeight="1" thickBot="1">
      <c r="B99" s="7" t="s">
        <v>36</v>
      </c>
      <c r="C99" s="8">
        <f>C81+C84+C87+C90+C93+C96</f>
        <v>0</v>
      </c>
      <c r="D99" s="8">
        <f aca="true" t="shared" si="46" ref="D99:E99">D81+D84+D87+D90+D93+D96</f>
        <v>0</v>
      </c>
      <c r="E99" s="8">
        <f t="shared" si="46"/>
        <v>0</v>
      </c>
    </row>
    <row r="100" ht="15.75">
      <c r="B100" s="4"/>
    </row>
    <row r="101" ht="18.75">
      <c r="B101" s="17" t="s">
        <v>39</v>
      </c>
    </row>
    <row r="102" ht="6.75" customHeight="1" thickBot="1"/>
    <row r="103" spans="2:5" ht="15.75">
      <c r="B103" s="11" t="s">
        <v>0</v>
      </c>
      <c r="C103" s="20" t="s">
        <v>33</v>
      </c>
      <c r="D103" s="9" t="s">
        <v>34</v>
      </c>
      <c r="E103" s="20" t="s">
        <v>35</v>
      </c>
    </row>
    <row r="104" spans="2:5" ht="15.75">
      <c r="B104" s="12" t="s">
        <v>27</v>
      </c>
      <c r="C104" s="21"/>
      <c r="D104" s="10">
        <v>0.21</v>
      </c>
      <c r="E104" s="21"/>
    </row>
    <row r="105" spans="2:5" ht="16.5" thickBot="1">
      <c r="B105" s="13"/>
      <c r="C105" s="22"/>
      <c r="D105" s="14"/>
      <c r="E105" s="22"/>
    </row>
    <row r="106" spans="2:5" ht="43.5" customHeight="1">
      <c r="B106" s="1" t="s">
        <v>25</v>
      </c>
      <c r="C106" s="23"/>
      <c r="D106" s="32">
        <f>C106*0.21</f>
        <v>0</v>
      </c>
      <c r="E106" s="27">
        <f>D106+C106</f>
        <v>0</v>
      </c>
    </row>
    <row r="107" spans="2:5" ht="16.5" thickBot="1">
      <c r="B107" s="2" t="s">
        <v>32</v>
      </c>
      <c r="C107" s="24"/>
      <c r="D107" s="34"/>
      <c r="E107" s="28"/>
    </row>
    <row r="108" spans="2:5" ht="28.5" customHeight="1">
      <c r="B108" s="1" t="s">
        <v>26</v>
      </c>
      <c r="C108" s="23"/>
      <c r="D108" s="32">
        <f>C108*0.21</f>
        <v>0</v>
      </c>
      <c r="E108" s="27">
        <f>D108+C108</f>
        <v>0</v>
      </c>
    </row>
    <row r="109" spans="2:5" ht="49.5" customHeight="1" thickBot="1">
      <c r="B109" s="2" t="s">
        <v>2</v>
      </c>
      <c r="C109" s="24"/>
      <c r="D109" s="34"/>
      <c r="E109" s="28"/>
    </row>
    <row r="110" spans="2:5" ht="31.5" customHeight="1" thickBot="1">
      <c r="B110" s="7" t="s">
        <v>36</v>
      </c>
      <c r="C110" s="8">
        <f>C106+C108</f>
        <v>0</v>
      </c>
      <c r="D110" s="8">
        <f aca="true" t="shared" si="47" ref="D110:E110">D106+D108</f>
        <v>0</v>
      </c>
      <c r="E110" s="8">
        <f t="shared" si="47"/>
        <v>0</v>
      </c>
    </row>
    <row r="111" ht="15.75" thickBot="1"/>
    <row r="112" spans="2:5" ht="36" customHeight="1" thickBot="1">
      <c r="B112" s="15" t="s">
        <v>37</v>
      </c>
      <c r="C112" s="16">
        <f>C110+C99+C74+C43+C33+C20</f>
        <v>0</v>
      </c>
      <c r="D112" s="16">
        <f>D110+D99+D74+D43+D33+D20</f>
        <v>0</v>
      </c>
      <c r="E112" s="16">
        <f>E110+E99+E74+E43+E33+E20</f>
        <v>0</v>
      </c>
    </row>
  </sheetData>
  <mergeCells count="90">
    <mergeCell ref="C90:C92"/>
    <mergeCell ref="D90:D92"/>
    <mergeCell ref="E90:E92"/>
    <mergeCell ref="C87:C89"/>
    <mergeCell ref="D87:D89"/>
    <mergeCell ref="E87:E89"/>
    <mergeCell ref="C84:C86"/>
    <mergeCell ref="D84:D86"/>
    <mergeCell ref="E84:E86"/>
    <mergeCell ref="C78:C80"/>
    <mergeCell ref="E78:E80"/>
    <mergeCell ref="C81:C83"/>
    <mergeCell ref="D81:D83"/>
    <mergeCell ref="E81:E83"/>
    <mergeCell ref="C96:C98"/>
    <mergeCell ref="D96:D98"/>
    <mergeCell ref="E96:E98"/>
    <mergeCell ref="C93:C95"/>
    <mergeCell ref="D93:D95"/>
    <mergeCell ref="E93:E95"/>
    <mergeCell ref="C108:C109"/>
    <mergeCell ref="D108:D109"/>
    <mergeCell ref="E108:E109"/>
    <mergeCell ref="C103:C105"/>
    <mergeCell ref="E103:E105"/>
    <mergeCell ref="C106:C107"/>
    <mergeCell ref="D106:D107"/>
    <mergeCell ref="E106:E107"/>
    <mergeCell ref="E71:E73"/>
    <mergeCell ref="C62:C64"/>
    <mergeCell ref="D62:D64"/>
    <mergeCell ref="E62:E64"/>
    <mergeCell ref="C65:C67"/>
    <mergeCell ref="D65:D67"/>
    <mergeCell ref="E65:E67"/>
    <mergeCell ref="C68:C70"/>
    <mergeCell ref="D68:D70"/>
    <mergeCell ref="E68:E70"/>
    <mergeCell ref="C71:C73"/>
    <mergeCell ref="D71:D73"/>
    <mergeCell ref="C56:C58"/>
    <mergeCell ref="D56:D58"/>
    <mergeCell ref="E56:E58"/>
    <mergeCell ref="C59:C61"/>
    <mergeCell ref="D59:D61"/>
    <mergeCell ref="E59:E61"/>
    <mergeCell ref="C40:C42"/>
    <mergeCell ref="D40:D42"/>
    <mergeCell ref="E40:E42"/>
    <mergeCell ref="C47:C49"/>
    <mergeCell ref="E47:E49"/>
    <mergeCell ref="C50:C52"/>
    <mergeCell ref="D50:D52"/>
    <mergeCell ref="E50:E52"/>
    <mergeCell ref="C53:C55"/>
    <mergeCell ref="D53:D55"/>
    <mergeCell ref="E53:E55"/>
    <mergeCell ref="C30:C32"/>
    <mergeCell ref="D30:D32"/>
    <mergeCell ref="E30:E32"/>
    <mergeCell ref="C37:C39"/>
    <mergeCell ref="E37:E39"/>
    <mergeCell ref="C27:C29"/>
    <mergeCell ref="D27:D29"/>
    <mergeCell ref="E27:E29"/>
    <mergeCell ref="C16:C17"/>
    <mergeCell ref="D16:D17"/>
    <mergeCell ref="E16:E17"/>
    <mergeCell ref="C18:C19"/>
    <mergeCell ref="D18:D19"/>
    <mergeCell ref="E18:E19"/>
    <mergeCell ref="C24:C26"/>
    <mergeCell ref="E24:E26"/>
    <mergeCell ref="C12:C13"/>
    <mergeCell ref="D12:D13"/>
    <mergeCell ref="E12:E13"/>
    <mergeCell ref="C14:C15"/>
    <mergeCell ref="D14:D15"/>
    <mergeCell ref="E14:E15"/>
    <mergeCell ref="C3:C5"/>
    <mergeCell ref="E3:E5"/>
    <mergeCell ref="C10:C11"/>
    <mergeCell ref="D10:D11"/>
    <mergeCell ref="E10:E11"/>
    <mergeCell ref="C6:C7"/>
    <mergeCell ref="D6:D7"/>
    <mergeCell ref="E6:E7"/>
    <mergeCell ref="C8:C9"/>
    <mergeCell ref="D8:D9"/>
    <mergeCell ref="E8:E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Haman Miroslav</dc:creator>
  <cp:keywords/>
  <dc:description/>
  <cp:lastModifiedBy>Haman Miroslav</cp:lastModifiedBy>
  <cp:lastPrinted>2016-06-22T11:05:23Z</cp:lastPrinted>
  <dcterms:created xsi:type="dcterms:W3CDTF">2016-05-19T11:27:50Z</dcterms:created>
  <dcterms:modified xsi:type="dcterms:W3CDTF">2016-07-15T07:37:57Z</dcterms:modified>
  <cp:category/>
  <cp:version/>
  <cp:contentType/>
  <cp:contentStatus/>
</cp:coreProperties>
</file>