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8445" activeTab="1"/>
  </bookViews>
  <sheets>
    <sheet name="Technická specifikace" sheetId="3" r:id="rId1"/>
    <sheet name="spotřební koš - k nacenění" sheetId="5" r:id="rId2"/>
  </sheets>
  <calcPr calcId="145621"/>
</workbook>
</file>

<file path=xl/calcChain.xml><?xml version="1.0" encoding="utf-8"?>
<calcChain xmlns="http://schemas.openxmlformats.org/spreadsheetml/2006/main">
  <c r="E16" i="5" l="1"/>
  <c r="K15" i="3"/>
  <c r="G15" i="5"/>
  <c r="G14" i="5"/>
  <c r="G8" i="5"/>
  <c r="G9" i="5"/>
  <c r="G10" i="5"/>
  <c r="G11" i="5"/>
  <c r="G12" i="5"/>
  <c r="G13" i="5"/>
  <c r="G7" i="5"/>
  <c r="G6" i="5"/>
  <c r="G5" i="5"/>
  <c r="K6" i="3"/>
  <c r="G16" i="5" l="1"/>
</calcChain>
</file>

<file path=xl/comments1.xml><?xml version="1.0" encoding="utf-8"?>
<comments xmlns="http://schemas.openxmlformats.org/spreadsheetml/2006/main">
  <authors>
    <author>Čepová</author>
  </authors>
  <commentList>
    <comment ref="F5" authorId="0">
      <text>
        <r>
          <rPr>
            <b/>
            <sz val="8"/>
            <color indexed="81"/>
            <rFont val="Tahoma"/>
            <family val="2"/>
            <charset val="238"/>
          </rPr>
          <t>Čepová:</t>
        </r>
        <r>
          <rPr>
            <sz val="8"/>
            <color indexed="81"/>
            <rFont val="Tahoma"/>
            <family val="2"/>
            <charset val="238"/>
          </rPr>
          <t xml:space="preserve">
může být 0,25l, 1l, 3l</t>
        </r>
      </text>
    </comment>
    <comment ref="F6" authorId="0">
      <text>
        <r>
          <rPr>
            <b/>
            <sz val="8"/>
            <color indexed="81"/>
            <rFont val="Tahoma"/>
            <family val="2"/>
            <charset val="238"/>
          </rPr>
          <t>Čepová:</t>
        </r>
        <r>
          <rPr>
            <sz val="8"/>
            <color indexed="81"/>
            <rFont val="Tahoma"/>
            <family val="2"/>
            <charset val="238"/>
          </rPr>
          <t xml:space="preserve">
může být 3l, 5l, 10l</t>
        </r>
      </text>
    </comment>
  </commentList>
</comments>
</file>

<file path=xl/comments2.xml><?xml version="1.0" encoding="utf-8"?>
<comments xmlns="http://schemas.openxmlformats.org/spreadsheetml/2006/main">
  <authors>
    <author>Čepová</author>
  </authors>
  <commentList>
    <comment ref="D5" authorId="0">
      <text>
        <r>
          <rPr>
            <b/>
            <sz val="8"/>
            <color indexed="81"/>
            <rFont val="Tahoma"/>
            <family val="2"/>
            <charset val="238"/>
          </rPr>
          <t>Čepová:</t>
        </r>
        <r>
          <rPr>
            <sz val="8"/>
            <color indexed="81"/>
            <rFont val="Tahoma"/>
            <family val="2"/>
            <charset val="238"/>
          </rPr>
          <t xml:space="preserve">
může být 0,25l, 1l, 3l</t>
        </r>
      </text>
    </comment>
    <comment ref="D6" authorId="0">
      <text>
        <r>
          <rPr>
            <b/>
            <sz val="8"/>
            <color indexed="81"/>
            <rFont val="Tahoma"/>
            <family val="2"/>
            <charset val="238"/>
          </rPr>
          <t>Čepová:</t>
        </r>
        <r>
          <rPr>
            <sz val="8"/>
            <color indexed="81"/>
            <rFont val="Tahoma"/>
            <family val="2"/>
            <charset val="238"/>
          </rPr>
          <t xml:space="preserve">
může být 3l, 5l, 10l</t>
        </r>
      </text>
    </comment>
  </commentList>
</comments>
</file>

<file path=xl/sharedStrings.xml><?xml version="1.0" encoding="utf-8"?>
<sst xmlns="http://schemas.openxmlformats.org/spreadsheetml/2006/main" count="85" uniqueCount="40">
  <si>
    <t>č.</t>
  </si>
  <si>
    <t>Použití</t>
  </si>
  <si>
    <t>A</t>
  </si>
  <si>
    <t>B</t>
  </si>
  <si>
    <t>C</t>
  </si>
  <si>
    <t>D</t>
  </si>
  <si>
    <t>F</t>
  </si>
  <si>
    <t>L</t>
  </si>
  <si>
    <t>Plán v MJ 2016</t>
  </si>
  <si>
    <t>Objem pro výpočet 
2016</t>
  </si>
  <si>
    <t xml:space="preserve">Cena </t>
  </si>
  <si>
    <t xml:space="preserve">Předpokládaná hodnota VZ         </t>
  </si>
  <si>
    <t xml:space="preserve">Předpokládaný objem dodávek    po dobu platnosti rámcové smlouvy 
</t>
  </si>
  <si>
    <t>Hybrid kukuřice</t>
  </si>
  <si>
    <t>LG 32.16</t>
  </si>
  <si>
    <t>LG 30.260</t>
  </si>
  <si>
    <t>LG 30.275</t>
  </si>
  <si>
    <t>LG 30.311</t>
  </si>
  <si>
    <t>AGRO VITALLO</t>
  </si>
  <si>
    <t>ES YETI</t>
  </si>
  <si>
    <t>PINCKI</t>
  </si>
  <si>
    <t>P 9241</t>
  </si>
  <si>
    <t>DKC 4590</t>
  </si>
  <si>
    <t>P 9074</t>
  </si>
  <si>
    <t>SILÁŽ</t>
  </si>
  <si>
    <t>ZRNO</t>
  </si>
  <si>
    <t>Přípustná balení zrna ve VJ</t>
  </si>
  <si>
    <t>CORIOLLI CS</t>
  </si>
  <si>
    <t>Přípustná balení        (ks semen ve VJ)</t>
  </si>
  <si>
    <t>FAO</t>
  </si>
  <si>
    <t>Mořidlo</t>
  </si>
  <si>
    <t>s fungicidním účinkem</t>
  </si>
  <si>
    <t>PINCKI CS</t>
  </si>
  <si>
    <t xml:space="preserve">ZRNO </t>
  </si>
  <si>
    <t>LG 30.220</t>
  </si>
  <si>
    <t>PŘÍLOHA Č. 1 - TECHNICKÁ SPECIFIKACE A CENÍK OSIVA KUKUŘICE</t>
  </si>
  <si>
    <t>PŘÍLOHA Č. 1 - CENÍK OSIVA KUKUŘICE K NACENĚNÍ UCHAZEČEM</t>
  </si>
  <si>
    <t>souhrn pro spotř.koš</t>
  </si>
  <si>
    <t xml:space="preserve">jedn.cena bez DPH </t>
  </si>
  <si>
    <t>spotřební koš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</si>
</sst>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0"/>
      <name val="Tahoma"/>
      <family val="2"/>
      <charset val="238"/>
    </font>
    <font>
      <sz val="10"/>
      <color rgb="FFFF0000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34">
    <xf numFmtId="0" fontId="0" fillId="0" borderId="0" xfId="0"/>
    <xf numFmtId="0" fontId="0" fillId="0" borderId="0" xfId="0" applyProtection="1"/>
    <xf numFmtId="0" fontId="1" fillId="6" borderId="1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64" fontId="8" fillId="5" borderId="1" xfId="0" applyNumberFormat="1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165" fontId="1" fillId="7" borderId="1" xfId="0" applyNumberFormat="1" applyFont="1" applyFill="1" applyBorder="1" applyAlignment="1" applyProtection="1">
      <alignment horizontal="center" vertical="center" wrapText="1"/>
    </xf>
    <xf numFmtId="164" fontId="7" fillId="7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0" fillId="7" borderId="0" xfId="0" applyFill="1" applyProtection="1"/>
    <xf numFmtId="0" fontId="1" fillId="0" borderId="0" xfId="0" applyFont="1" applyFill="1" applyAlignment="1" applyProtection="1">
      <alignment horizontal="center"/>
    </xf>
    <xf numFmtId="0" fontId="2" fillId="6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165" fontId="1" fillId="4" borderId="1" xfId="0" applyNumberFormat="1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6" borderId="1" xfId="0" applyFont="1" applyFill="1" applyBorder="1" applyAlignment="1" applyProtection="1">
      <alignment horizontal="center" vertical="center" wrapText="1"/>
    </xf>
    <xf numFmtId="0" fontId="0" fillId="6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2" fontId="1" fillId="7" borderId="5" xfId="0" applyNumberFormat="1" applyFont="1" applyFill="1" applyBorder="1" applyAlignment="1" applyProtection="1">
      <alignment vertical="top" wrapText="1"/>
    </xf>
    <xf numFmtId="2" fontId="0" fillId="0" borderId="0" xfId="0" applyNumberFormat="1" applyAlignment="1">
      <alignment vertical="top" wrapText="1"/>
    </xf>
    <xf numFmtId="164" fontId="15" fillId="7" borderId="5" xfId="0" applyNumberFormat="1" applyFont="1" applyFill="1" applyBorder="1" applyAlignment="1" applyProtection="1">
      <alignment vertical="top"/>
    </xf>
    <xf numFmtId="0" fontId="0" fillId="0" borderId="0" xfId="0" applyAlignment="1">
      <alignment vertical="top"/>
    </xf>
    <xf numFmtId="0" fontId="0" fillId="7" borderId="0" xfId="0" applyFill="1" applyAlignment="1" applyProtection="1">
      <alignment horizontal="center"/>
    </xf>
  </cellXfs>
  <cellStyles count="2">
    <cellStyle name="Item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15"/>
  <sheetViews>
    <sheetView zoomScale="90" zoomScaleNormal="90" workbookViewId="0">
      <pane xSplit="18765" topLeftCell="S1"/>
      <selection activeCell="O7" sqref="O7"/>
      <selection pane="topRight" activeCell="U5" sqref="U5"/>
    </sheetView>
  </sheetViews>
  <sheetFormatPr defaultRowHeight="15" x14ac:dyDescent="0.25"/>
  <cols>
    <col min="1" max="1" width="11" style="1" customWidth="1"/>
    <col min="2" max="3" width="33.140625" style="1" customWidth="1"/>
    <col min="4" max="4" width="14.5703125" style="1" customWidth="1"/>
    <col min="5" max="5" width="15" style="1" customWidth="1"/>
    <col min="6" max="6" width="19.140625" style="1" customWidth="1"/>
    <col min="7" max="7" width="14.5703125" style="1" hidden="1" customWidth="1"/>
    <col min="8" max="8" width="23.42578125" style="1" customWidth="1"/>
    <col min="9" max="9" width="15" style="1" hidden="1" customWidth="1"/>
    <col min="10" max="10" width="10" style="1" hidden="1" customWidth="1"/>
    <col min="11" max="11" width="18.140625" style="1" hidden="1" customWidth="1"/>
    <col min="12" max="16384" width="9.140625" style="1"/>
  </cols>
  <sheetData>
    <row r="1" spans="1:11" x14ac:dyDescent="0.25">
      <c r="A1" s="25" t="s">
        <v>35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5" customHeight="1" x14ac:dyDescent="0.25">
      <c r="A3" s="17" t="s">
        <v>2</v>
      </c>
      <c r="B3" s="18" t="s">
        <v>3</v>
      </c>
      <c r="C3" s="18"/>
      <c r="D3" s="18"/>
      <c r="E3" s="18" t="s">
        <v>4</v>
      </c>
      <c r="F3" s="18" t="s">
        <v>6</v>
      </c>
      <c r="G3" s="18"/>
      <c r="H3" s="18" t="s">
        <v>7</v>
      </c>
      <c r="I3" s="18"/>
      <c r="J3" s="18"/>
      <c r="K3" s="18"/>
    </row>
    <row r="4" spans="1:11" ht="84" customHeight="1" x14ac:dyDescent="0.25">
      <c r="A4" s="22" t="s">
        <v>0</v>
      </c>
      <c r="B4" s="3" t="s">
        <v>13</v>
      </c>
      <c r="C4" s="3" t="s">
        <v>30</v>
      </c>
      <c r="D4" s="3" t="s">
        <v>29</v>
      </c>
      <c r="E4" s="22" t="s">
        <v>1</v>
      </c>
      <c r="F4" s="3" t="s">
        <v>28</v>
      </c>
      <c r="G4" s="10" t="s">
        <v>8</v>
      </c>
      <c r="H4" s="3" t="s">
        <v>12</v>
      </c>
      <c r="I4" s="4" t="s">
        <v>9</v>
      </c>
      <c r="J4" s="19" t="s">
        <v>10</v>
      </c>
      <c r="K4" s="12" t="s">
        <v>11</v>
      </c>
    </row>
    <row r="5" spans="1:11" ht="84" customHeight="1" x14ac:dyDescent="0.25">
      <c r="A5" s="23">
        <v>1</v>
      </c>
      <c r="B5" s="7" t="s">
        <v>34</v>
      </c>
      <c r="C5" s="7" t="s">
        <v>31</v>
      </c>
      <c r="D5" s="7">
        <v>220</v>
      </c>
      <c r="E5" s="8" t="s">
        <v>24</v>
      </c>
      <c r="F5" s="14">
        <v>50000</v>
      </c>
      <c r="G5" s="10"/>
      <c r="H5" s="6">
        <v>92</v>
      </c>
      <c r="I5" s="4"/>
      <c r="J5" s="19"/>
      <c r="K5" s="12"/>
    </row>
    <row r="6" spans="1:11" ht="98.25" customHeight="1" x14ac:dyDescent="0.25">
      <c r="A6" s="20">
        <v>2</v>
      </c>
      <c r="B6" s="7" t="s">
        <v>15</v>
      </c>
      <c r="C6" s="7" t="s">
        <v>31</v>
      </c>
      <c r="D6" s="7">
        <v>260</v>
      </c>
      <c r="E6" s="8" t="s">
        <v>24</v>
      </c>
      <c r="F6" s="14">
        <v>50000</v>
      </c>
      <c r="G6" s="11">
        <v>360</v>
      </c>
      <c r="H6" s="6">
        <v>72</v>
      </c>
      <c r="I6" s="6">
        <v>360</v>
      </c>
      <c r="J6" s="9">
        <v>510</v>
      </c>
      <c r="K6" s="13">
        <f>I6*J6</f>
        <v>183600</v>
      </c>
    </row>
    <row r="7" spans="1:11" ht="90.75" customHeight="1" x14ac:dyDescent="0.25">
      <c r="A7" s="20">
        <v>3</v>
      </c>
      <c r="B7" s="7" t="s">
        <v>16</v>
      </c>
      <c r="C7" s="7" t="s">
        <v>31</v>
      </c>
      <c r="D7" s="7">
        <v>280</v>
      </c>
      <c r="E7" s="8" t="s">
        <v>24</v>
      </c>
      <c r="F7" s="14">
        <v>50000</v>
      </c>
      <c r="G7" s="11"/>
      <c r="H7" s="6">
        <v>94</v>
      </c>
      <c r="I7" s="6"/>
      <c r="J7" s="9"/>
      <c r="K7" s="13"/>
    </row>
    <row r="8" spans="1:11" ht="90.75" customHeight="1" x14ac:dyDescent="0.25">
      <c r="A8" s="23">
        <v>4</v>
      </c>
      <c r="B8" s="7" t="s">
        <v>17</v>
      </c>
      <c r="C8" s="7" t="s">
        <v>31</v>
      </c>
      <c r="D8" s="7">
        <v>320</v>
      </c>
      <c r="E8" s="5" t="s">
        <v>24</v>
      </c>
      <c r="F8" s="14">
        <v>50000</v>
      </c>
      <c r="G8" s="11"/>
      <c r="H8" s="6">
        <v>186</v>
      </c>
      <c r="I8" s="6"/>
      <c r="J8" s="9"/>
      <c r="K8" s="13"/>
    </row>
    <row r="9" spans="1:11" ht="90.75" customHeight="1" x14ac:dyDescent="0.25">
      <c r="A9" s="20">
        <v>5</v>
      </c>
      <c r="B9" s="7" t="s">
        <v>18</v>
      </c>
      <c r="C9" s="7" t="s">
        <v>31</v>
      </c>
      <c r="D9" s="7">
        <v>280</v>
      </c>
      <c r="E9" s="8" t="s">
        <v>24</v>
      </c>
      <c r="F9" s="14">
        <v>50000</v>
      </c>
      <c r="G9" s="11"/>
      <c r="H9" s="6">
        <v>60</v>
      </c>
      <c r="I9" s="6"/>
      <c r="J9" s="9"/>
      <c r="K9" s="13"/>
    </row>
    <row r="10" spans="1:11" ht="90.75" customHeight="1" x14ac:dyDescent="0.25">
      <c r="A10" s="20">
        <v>6</v>
      </c>
      <c r="B10" s="7" t="s">
        <v>19</v>
      </c>
      <c r="C10" s="7" t="s">
        <v>31</v>
      </c>
      <c r="D10" s="7">
        <v>290</v>
      </c>
      <c r="E10" s="8" t="s">
        <v>24</v>
      </c>
      <c r="F10" s="14">
        <v>80000</v>
      </c>
      <c r="G10" s="11"/>
      <c r="H10" s="6">
        <v>22</v>
      </c>
      <c r="I10" s="6"/>
      <c r="J10" s="9"/>
      <c r="K10" s="13"/>
    </row>
    <row r="11" spans="1:11" ht="90.75" customHeight="1" x14ac:dyDescent="0.25">
      <c r="A11" s="23">
        <v>7</v>
      </c>
      <c r="B11" s="7" t="s">
        <v>27</v>
      </c>
      <c r="C11" s="7" t="s">
        <v>31</v>
      </c>
      <c r="D11" s="7">
        <v>290</v>
      </c>
      <c r="E11" s="8" t="s">
        <v>24</v>
      </c>
      <c r="F11" s="14">
        <v>50000</v>
      </c>
      <c r="G11" s="11"/>
      <c r="H11" s="6">
        <v>34</v>
      </c>
      <c r="I11" s="6"/>
      <c r="J11" s="9"/>
      <c r="K11" s="13"/>
    </row>
    <row r="12" spans="1:11" ht="90.75" customHeight="1" x14ac:dyDescent="0.25">
      <c r="A12" s="20">
        <v>8</v>
      </c>
      <c r="B12" s="7" t="s">
        <v>32</v>
      </c>
      <c r="C12" s="7" t="s">
        <v>31</v>
      </c>
      <c r="D12" s="7">
        <v>340</v>
      </c>
      <c r="E12" s="8" t="s">
        <v>25</v>
      </c>
      <c r="F12" s="14">
        <v>50000</v>
      </c>
      <c r="G12" s="11"/>
      <c r="H12" s="6">
        <v>84</v>
      </c>
      <c r="I12" s="6"/>
      <c r="J12" s="9"/>
      <c r="K12" s="13"/>
    </row>
    <row r="13" spans="1:11" ht="90.75" customHeight="1" x14ac:dyDescent="0.25">
      <c r="A13" s="20">
        <v>9</v>
      </c>
      <c r="B13" s="24" t="s">
        <v>21</v>
      </c>
      <c r="C13" s="24" t="s">
        <v>31</v>
      </c>
      <c r="D13" s="24">
        <v>330</v>
      </c>
      <c r="E13" s="8" t="s">
        <v>33</v>
      </c>
      <c r="F13" s="14">
        <v>80000</v>
      </c>
      <c r="G13" s="11"/>
      <c r="H13" s="6">
        <v>33</v>
      </c>
      <c r="I13" s="6"/>
      <c r="J13" s="9"/>
      <c r="K13" s="13"/>
    </row>
    <row r="14" spans="1:11" ht="84" customHeight="1" x14ac:dyDescent="0.25">
      <c r="A14" s="23">
        <v>10</v>
      </c>
      <c r="B14" s="7" t="s">
        <v>22</v>
      </c>
      <c r="C14" s="7" t="s">
        <v>31</v>
      </c>
      <c r="D14" s="7">
        <v>340</v>
      </c>
      <c r="E14" s="8" t="s">
        <v>25</v>
      </c>
      <c r="F14" s="14">
        <v>50000</v>
      </c>
      <c r="G14" s="10"/>
      <c r="H14" s="6">
        <v>66</v>
      </c>
      <c r="I14" s="4"/>
      <c r="J14" s="19"/>
      <c r="K14" s="12"/>
    </row>
    <row r="15" spans="1:11" ht="90.75" customHeight="1" x14ac:dyDescent="0.25">
      <c r="A15" s="20">
        <v>11</v>
      </c>
      <c r="B15" s="7" t="s">
        <v>23</v>
      </c>
      <c r="C15" s="7" t="s">
        <v>31</v>
      </c>
      <c r="D15" s="7">
        <v>300</v>
      </c>
      <c r="E15" s="8" t="s">
        <v>25</v>
      </c>
      <c r="F15" s="14">
        <v>80000</v>
      </c>
      <c r="G15" s="11">
        <v>360</v>
      </c>
      <c r="H15" s="6">
        <v>64</v>
      </c>
      <c r="I15" s="6">
        <v>360</v>
      </c>
      <c r="J15" s="9">
        <v>510</v>
      </c>
      <c r="K15" s="13">
        <f t="shared" ref="K15" si="0">I15*J15</f>
        <v>183600</v>
      </c>
    </row>
  </sheetData>
  <sheetProtection selectLockedCells="1"/>
  <mergeCells count="1">
    <mergeCell ref="A1:K2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C34" sqref="C34"/>
    </sheetView>
  </sheetViews>
  <sheetFormatPr defaultRowHeight="15" x14ac:dyDescent="0.25"/>
  <cols>
    <col min="1" max="1" width="3" bestFit="1" customWidth="1"/>
    <col min="2" max="2" width="17.42578125" customWidth="1"/>
    <col min="3" max="3" width="29.7109375" customWidth="1"/>
    <col min="4" max="4" width="16.140625" customWidth="1"/>
    <col min="5" max="5" width="12.85546875" customWidth="1"/>
    <col min="6" max="6" width="12.5703125" customWidth="1"/>
    <col min="7" max="7" width="14" bestFit="1" customWidth="1"/>
  </cols>
  <sheetData>
    <row r="1" spans="1:7" x14ac:dyDescent="0.25">
      <c r="A1" s="25" t="s">
        <v>36</v>
      </c>
      <c r="B1" s="26"/>
      <c r="C1" s="26"/>
      <c r="D1" s="26"/>
      <c r="E1" s="26"/>
      <c r="F1" s="26"/>
      <c r="G1" s="26"/>
    </row>
    <row r="2" spans="1:7" x14ac:dyDescent="0.25">
      <c r="A2" s="27"/>
      <c r="B2" s="28"/>
      <c r="C2" s="28"/>
      <c r="D2" s="28"/>
      <c r="E2" s="28"/>
      <c r="F2" s="28"/>
      <c r="G2" s="28"/>
    </row>
    <row r="3" spans="1:7" x14ac:dyDescent="0.25">
      <c r="A3" s="17" t="s">
        <v>2</v>
      </c>
      <c r="B3" s="18" t="s">
        <v>3</v>
      </c>
      <c r="C3" s="18" t="s">
        <v>5</v>
      </c>
      <c r="D3" s="18" t="s">
        <v>6</v>
      </c>
      <c r="E3" s="18"/>
      <c r="F3" s="18"/>
      <c r="G3" s="18"/>
    </row>
    <row r="4" spans="1:7" ht="45" x14ac:dyDescent="0.25">
      <c r="A4" s="2" t="s">
        <v>0</v>
      </c>
      <c r="B4" s="3" t="s">
        <v>13</v>
      </c>
      <c r="C4" s="2" t="s">
        <v>1</v>
      </c>
      <c r="D4" s="3" t="s">
        <v>26</v>
      </c>
      <c r="E4" s="4" t="s">
        <v>9</v>
      </c>
      <c r="F4" s="19" t="s">
        <v>38</v>
      </c>
      <c r="G4" s="12" t="s">
        <v>37</v>
      </c>
    </row>
    <row r="5" spans="1:7" x14ac:dyDescent="0.25">
      <c r="A5" s="20">
        <v>1</v>
      </c>
      <c r="B5" s="7" t="s">
        <v>14</v>
      </c>
      <c r="C5" s="8" t="s">
        <v>24</v>
      </c>
      <c r="D5" s="14">
        <v>50000</v>
      </c>
      <c r="E5" s="6">
        <v>91</v>
      </c>
      <c r="F5" s="9"/>
      <c r="G5" s="13">
        <f>E5*F5</f>
        <v>0</v>
      </c>
    </row>
    <row r="6" spans="1:7" x14ac:dyDescent="0.25">
      <c r="A6" s="20">
        <v>2</v>
      </c>
      <c r="B6" s="7" t="s">
        <v>15</v>
      </c>
      <c r="C6" s="8" t="s">
        <v>24</v>
      </c>
      <c r="D6" s="14">
        <v>50000</v>
      </c>
      <c r="E6" s="6">
        <v>72</v>
      </c>
      <c r="F6" s="9"/>
      <c r="G6" s="13">
        <f>E6*F6</f>
        <v>0</v>
      </c>
    </row>
    <row r="7" spans="1:7" x14ac:dyDescent="0.25">
      <c r="A7" s="20">
        <v>3</v>
      </c>
      <c r="B7" s="7" t="s">
        <v>16</v>
      </c>
      <c r="C7" s="8" t="s">
        <v>24</v>
      </c>
      <c r="D7" s="14">
        <v>50000</v>
      </c>
      <c r="E7" s="6">
        <v>87</v>
      </c>
      <c r="F7" s="9"/>
      <c r="G7" s="13">
        <f>E7*F7</f>
        <v>0</v>
      </c>
    </row>
    <row r="8" spans="1:7" x14ac:dyDescent="0.25">
      <c r="A8" s="20">
        <v>4</v>
      </c>
      <c r="B8" s="7" t="s">
        <v>17</v>
      </c>
      <c r="C8" s="5" t="s">
        <v>24</v>
      </c>
      <c r="D8" s="14">
        <v>50000</v>
      </c>
      <c r="E8" s="6">
        <v>186</v>
      </c>
      <c r="F8" s="9"/>
      <c r="G8" s="13">
        <f t="shared" ref="G8:G15" si="0">E8*F8</f>
        <v>0</v>
      </c>
    </row>
    <row r="9" spans="1:7" x14ac:dyDescent="0.25">
      <c r="A9" s="20">
        <v>5</v>
      </c>
      <c r="B9" s="7" t="s">
        <v>18</v>
      </c>
      <c r="C9" s="8" t="s">
        <v>24</v>
      </c>
      <c r="D9" s="14">
        <v>50000</v>
      </c>
      <c r="E9" s="6">
        <v>58</v>
      </c>
      <c r="F9" s="9"/>
      <c r="G9" s="13">
        <f t="shared" si="0"/>
        <v>0</v>
      </c>
    </row>
    <row r="10" spans="1:7" x14ac:dyDescent="0.25">
      <c r="A10" s="20">
        <v>6</v>
      </c>
      <c r="B10" s="7" t="s">
        <v>19</v>
      </c>
      <c r="C10" s="8" t="s">
        <v>24</v>
      </c>
      <c r="D10" s="14">
        <v>80000</v>
      </c>
      <c r="E10" s="6">
        <v>22</v>
      </c>
      <c r="F10" s="9"/>
      <c r="G10" s="13">
        <f t="shared" si="0"/>
        <v>0</v>
      </c>
    </row>
    <row r="11" spans="1:7" x14ac:dyDescent="0.25">
      <c r="A11" s="20">
        <v>7</v>
      </c>
      <c r="B11" s="7" t="s">
        <v>27</v>
      </c>
      <c r="C11" s="8" t="s">
        <v>24</v>
      </c>
      <c r="D11" s="14">
        <v>50000</v>
      </c>
      <c r="E11" s="6">
        <v>39</v>
      </c>
      <c r="F11" s="9"/>
      <c r="G11" s="13">
        <f t="shared" si="0"/>
        <v>0</v>
      </c>
    </row>
    <row r="12" spans="1:7" x14ac:dyDescent="0.25">
      <c r="A12" s="20">
        <v>8</v>
      </c>
      <c r="B12" s="7" t="s">
        <v>20</v>
      </c>
      <c r="C12" s="8" t="s">
        <v>25</v>
      </c>
      <c r="D12" s="14">
        <v>50000</v>
      </c>
      <c r="E12" s="6">
        <v>84</v>
      </c>
      <c r="F12" s="9"/>
      <c r="G12" s="13">
        <f t="shared" si="0"/>
        <v>0</v>
      </c>
    </row>
    <row r="13" spans="1:7" x14ac:dyDescent="0.25">
      <c r="A13" s="20"/>
      <c r="B13" s="21" t="s">
        <v>21</v>
      </c>
      <c r="C13" s="8" t="s">
        <v>24</v>
      </c>
      <c r="D13" s="14">
        <v>80000</v>
      </c>
      <c r="E13" s="6">
        <v>31</v>
      </c>
      <c r="F13" s="9"/>
      <c r="G13" s="13">
        <f t="shared" si="0"/>
        <v>0</v>
      </c>
    </row>
    <row r="14" spans="1:7" x14ac:dyDescent="0.25">
      <c r="A14" s="20">
        <v>10</v>
      </c>
      <c r="B14" s="7" t="s">
        <v>22</v>
      </c>
      <c r="C14" s="8" t="s">
        <v>25</v>
      </c>
      <c r="D14" s="14">
        <v>50000</v>
      </c>
      <c r="E14" s="6">
        <v>64</v>
      </c>
      <c r="F14" s="9"/>
      <c r="G14" s="13">
        <f t="shared" si="0"/>
        <v>0</v>
      </c>
    </row>
    <row r="15" spans="1:7" x14ac:dyDescent="0.25">
      <c r="A15" s="20">
        <v>11</v>
      </c>
      <c r="B15" s="7" t="s">
        <v>23</v>
      </c>
      <c r="C15" s="8" t="s">
        <v>25</v>
      </c>
      <c r="D15" s="14">
        <v>80000</v>
      </c>
      <c r="E15" s="6">
        <v>60</v>
      </c>
      <c r="F15" s="9"/>
      <c r="G15" s="13">
        <f t="shared" si="0"/>
        <v>0</v>
      </c>
    </row>
    <row r="16" spans="1:7" x14ac:dyDescent="0.25">
      <c r="B16" s="1"/>
      <c r="C16" s="1"/>
      <c r="D16" s="1"/>
      <c r="E16" s="33">
        <f>E5+E6+E7+E8+E9+E11+E10+E12+E13+E14+E15</f>
        <v>794</v>
      </c>
      <c r="F16" s="29" t="s">
        <v>39</v>
      </c>
      <c r="G16" s="31">
        <f>SUM(G5:G15)</f>
        <v>0</v>
      </c>
    </row>
    <row r="17" spans="1:7" x14ac:dyDescent="0.25">
      <c r="A17" s="1"/>
      <c r="B17" s="1"/>
      <c r="C17" s="1"/>
      <c r="D17" s="1"/>
      <c r="E17" s="15"/>
      <c r="F17" s="30"/>
      <c r="G17" s="32"/>
    </row>
    <row r="18" spans="1:7" x14ac:dyDescent="0.25">
      <c r="A18" s="1"/>
      <c r="B18" s="1"/>
      <c r="C18" s="1"/>
      <c r="D18" s="1"/>
      <c r="E18" s="16"/>
    </row>
    <row r="19" spans="1:7" x14ac:dyDescent="0.25">
      <c r="A19" s="1"/>
      <c r="B19" s="1"/>
      <c r="C19" s="1"/>
      <c r="D19" s="1"/>
      <c r="E19" s="1"/>
    </row>
    <row r="20" spans="1:7" x14ac:dyDescent="0.25">
      <c r="A20" s="1"/>
      <c r="B20" s="1"/>
      <c r="C20" s="1"/>
      <c r="D20" s="1"/>
      <c r="E20" s="1"/>
    </row>
  </sheetData>
  <mergeCells count="3">
    <mergeCell ref="A1:G2"/>
    <mergeCell ref="F16:F17"/>
    <mergeCell ref="G16:G17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Technická specifikace</vt:lpstr>
      <vt:lpstr>spotřební koš - k nacenění</vt:lpstr>
    </vt:vector>
  </TitlesOfParts>
  <Company>LCR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Vojackova</dc:creator>
  <cp:lastModifiedBy>Zoja Šťastná</cp:lastModifiedBy>
  <cp:lastPrinted>2016-02-22T11:28:52Z</cp:lastPrinted>
  <dcterms:created xsi:type="dcterms:W3CDTF">2013-09-30T08:33:39Z</dcterms:created>
  <dcterms:modified xsi:type="dcterms:W3CDTF">2016-02-22T13:27:19Z</dcterms:modified>
</cp:coreProperties>
</file>