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Položkový ceník dodávky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<sst xmlns="http://schemas.openxmlformats.org/spreadsheetml/2006/main" count="19" uniqueCount="19">
  <si>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Ceník - specifikace k dodávce spotřebního materiálu pro plynovou a kapalinovou chromatografii:</t>
  </si>
  <si>
    <t>Poptávané zboží</t>
  </si>
  <si>
    <t>počet ks</t>
  </si>
  <si>
    <t>DPH</t>
  </si>
  <si>
    <t>celková cena včetně DPH</t>
  </si>
  <si>
    <t>Celková cena za celou dodávku</t>
  </si>
  <si>
    <t>cena v Kč za 1 ks bez DPH</t>
  </si>
  <si>
    <t>celková cena v Kč bez DPH</t>
  </si>
  <si>
    <r>
      <t>1)</t>
    </r>
    <r>
      <rPr>
        <sz val="9"/>
        <color theme="1"/>
        <rFont val="Calibri"/>
        <family val="2"/>
        <scheme val="minor"/>
      </rPr>
      <t xml:space="preserve"> - Zadavatel umožňuje obdobné plnění splňující požadavky zadání při zachování stejných nebo lepších separačních vlastností předmětné kolony.</t>
    </r>
  </si>
  <si>
    <r>
      <t xml:space="preserve">Dvoustupňový </t>
    </r>
    <r>
      <rPr>
        <b/>
        <sz val="10"/>
        <color theme="1"/>
        <rFont val="Calibri"/>
        <family val="2"/>
        <scheme val="minor"/>
      </rPr>
      <t>redukční ventil</t>
    </r>
    <r>
      <rPr>
        <sz val="10"/>
        <color theme="1"/>
        <rFont val="Calibri"/>
        <family val="2"/>
        <scheme val="minor"/>
      </rPr>
      <t xml:space="preserve"> C 200/2, mosaz, 1-10.5 bar</t>
    </r>
  </si>
  <si>
    <r>
      <t xml:space="preserve">GC </t>
    </r>
    <r>
      <rPr>
        <b/>
        <sz val="10"/>
        <color theme="1"/>
        <rFont val="Calibri"/>
        <family val="2"/>
        <scheme val="minor"/>
      </rPr>
      <t>kolona</t>
    </r>
    <r>
      <rPr>
        <sz val="10"/>
        <color theme="1"/>
        <rFont val="Calibri"/>
        <family val="2"/>
        <scheme val="minor"/>
      </rPr>
      <t xml:space="preserve"> HP-INNOWax, 60 m délka kolony, 0.25 mm vnitřní průměr kolony, 0.25 um tloušťka filmu, 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</si>
  <si>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r>
      <t xml:space="preserve">GC </t>
    </r>
    <r>
      <rPr>
        <b/>
        <sz val="10"/>
        <color theme="1"/>
        <rFont val="Calibri"/>
        <family val="2"/>
        <scheme val="minor"/>
      </rPr>
      <t>kolona</t>
    </r>
    <r>
      <rPr>
        <sz val="10"/>
        <color theme="1"/>
        <rFont val="Calibri"/>
        <family val="2"/>
        <scheme val="minor"/>
      </rPr>
      <t xml:space="preserve"> DB-1 MS, 60 m délka kolony, 0.25 mm vnitřní průměr kolony, 0.25 um tloušťka filmu, 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</si>
  <si>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r>
      <t xml:space="preserve">HPLC </t>
    </r>
    <r>
      <rPr>
        <b/>
        <sz val="10"/>
        <color theme="1"/>
        <rFont val="Calibri"/>
        <family val="2"/>
        <scheme val="minor"/>
      </rPr>
      <t>kolona</t>
    </r>
    <r>
      <rPr>
        <sz val="10"/>
        <color theme="1"/>
        <rFont val="Calibri"/>
        <family val="2"/>
        <scheme val="minor"/>
      </rPr>
      <t xml:space="preserve"> Poroshell 120, EC-C18, 3.0 mm vnitřní průměr kolony, 150 mm délka kolony, 2.7 um velikost částic,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</si>
  <si>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r>
      <t xml:space="preserve">HPLC </t>
    </r>
    <r>
      <rPr>
        <b/>
        <sz val="10"/>
        <color theme="1"/>
        <rFont val="Calibri"/>
        <family val="2"/>
        <scheme val="minor"/>
      </rPr>
      <t>předkolona</t>
    </r>
    <r>
      <rPr>
        <sz val="10"/>
        <color theme="1"/>
        <rFont val="Calibri"/>
        <family val="2"/>
        <scheme val="minor"/>
      </rPr>
      <t xml:space="preserve"> Poroshell 120, UHPLC Guard, EC-C18, 3.0 mm, 3 pk, 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</si>
  <si>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r>
      <t xml:space="preserve">Liner </t>
    </r>
    <r>
      <rPr>
        <b/>
        <sz val="10"/>
        <color theme="1"/>
        <rFont val="Calibri"/>
        <family val="2"/>
        <scheme val="minor"/>
      </rPr>
      <t>O-Rings</t>
    </r>
    <r>
      <rPr>
        <sz val="10"/>
        <color theme="1"/>
        <rFont val="Calibri"/>
        <family val="2"/>
        <scheme val="minor"/>
      </rPr>
      <t>, Non-Stick Fluorocarbon, 10 pk</t>
    </r>
  </si>
  <si>
    <r>
      <t>Split Liners</t>
    </r>
    <r>
      <rPr>
        <sz val="10"/>
        <color theme="1"/>
        <rFont val="Calibri"/>
        <family val="2"/>
        <scheme val="minor"/>
      </rPr>
      <t>, Single Taper, Glass Wool, Deactivated, 5 pk</t>
    </r>
  </si>
  <si>
    <r>
      <t xml:space="preserve">Splitless Liners, </t>
    </r>
    <r>
      <rPr>
        <sz val="10"/>
        <color theme="1"/>
        <rFont val="Calibri"/>
        <family val="2"/>
        <scheme val="minor"/>
      </rPr>
      <t>Single Taper, Glass Wool, Deactivated, 5 pk</t>
    </r>
  </si>
  <si>
    <r>
      <t xml:space="preserve">Non-Stick BTO </t>
    </r>
    <r>
      <rPr>
        <b/>
        <sz val="10"/>
        <color theme="1"/>
        <rFont val="Calibri"/>
        <family val="2"/>
        <scheme val="minor"/>
      </rPr>
      <t>Septa</t>
    </r>
    <r>
      <rPr>
        <sz val="10"/>
        <color theme="1"/>
        <rFont val="Calibri"/>
        <family val="2"/>
        <scheme val="minor"/>
      </rPr>
      <t>, 11 mm, 50 pk</t>
    </r>
  </si>
  <si>
    <r>
      <t>Syringe</t>
    </r>
    <r>
      <rPr>
        <sz val="10"/>
        <color theme="1"/>
        <rFont val="Calibri"/>
        <family val="2"/>
        <scheme val="minor"/>
      </rPr>
      <t>, 10 ul FN 23/42/HP, 6 pk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</si>
</sst>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6"/>
  <sheetViews>
    <sheetView tabSelected="1" workbookViewId="0" topLeftCell="A1">
      <selection activeCell="B3" sqref="B3"/>
    </sheetView>
  </sheetViews>
  <sheetFormatPr defaultColWidth="9.140625" defaultRowHeight="15"/>
  <cols>
    <col min="1" max="1" width="46.57421875" style="0" customWidth="1"/>
    <col min="2" max="2" width="14.140625" style="0" customWidth="1"/>
    <col min="4" max="4" width="14.140625" style="0" customWidth="1"/>
    <col min="5" max="5" width="12.140625" style="0" customWidth="1"/>
    <col min="6" max="6" width="14.00390625" style="0" customWidth="1"/>
  </cols>
  <sheetData>
    <row r="1" spans="1:8" ht="15.75">
      <c r="A1" s="17" t="s">
        <v>0</v>
      </c>
      <c r="B1" s="17"/>
      <c r="C1" s="17"/>
      <c r="D1" s="17"/>
      <c r="E1" s="17"/>
      <c r="F1" s="17"/>
      <c r="G1" s="17"/>
      <c r="H1" s="17"/>
    </row>
    <row r="2" spans="1:6" ht="35.25" customHeight="1">
      <c r="A2" s="2" t="s">
        <v>1</v>
      </c>
      <c r="B2" s="3" t="s">
        <v>6</v>
      </c>
      <c r="C2" s="2" t="s">
        <v>2</v>
      </c>
      <c r="D2" s="3" t="s">
        <v>7</v>
      </c>
      <c r="E2" s="3" t="s">
        <v>3</v>
      </c>
      <c r="F2" s="3" t="s">
        <v>4</v>
      </c>
    </row>
    <row r="3" spans="1:6" ht="26.25">
      <c r="A3" s="13" t="s">
        <v>9</v>
      </c>
      <c r="B3" s="18"/>
      <c r="C3" s="1">
        <v>4</v>
      </c>
      <c r="D3" s="9">
        <f aca="true" t="shared" si="0" ref="D3:D12">B3*C3</f>
        <v>0</v>
      </c>
      <c r="E3" s="9">
        <f>D3*0.21</f>
        <v>0</v>
      </c>
      <c r="F3" s="9">
        <f>D3+E3</f>
        <v>0</v>
      </c>
    </row>
    <row r="4" spans="1:6" ht="28.5">
      <c r="A4" s="13" t="s">
        <v>10</v>
      </c>
      <c r="B4" s="18"/>
      <c r="C4" s="1">
        <v>1</v>
      </c>
      <c r="D4" s="9">
        <f t="shared" si="0"/>
        <v>0</v>
      </c>
      <c r="E4" s="9">
        <f aca="true" t="shared" si="1" ref="E4:E12">D4*0.21</f>
        <v>0</v>
      </c>
      <c r="F4" s="9">
        <f aca="true" t="shared" si="2" ref="F4:F12">D4+E4</f>
        <v>0</v>
      </c>
    </row>
    <row r="5" spans="1:6" ht="39" customHeight="1">
      <c r="A5" s="13" t="s">
        <v>11</v>
      </c>
      <c r="B5" s="18"/>
      <c r="C5" s="1">
        <v>1</v>
      </c>
      <c r="D5" s="9">
        <f t="shared" si="0"/>
        <v>0</v>
      </c>
      <c r="E5" s="9">
        <f t="shared" si="1"/>
        <v>0</v>
      </c>
      <c r="F5" s="9">
        <f t="shared" si="2"/>
        <v>0</v>
      </c>
    </row>
    <row r="6" spans="1:6" ht="40.9" customHeight="1">
      <c r="A6" s="13" t="s">
        <v>12</v>
      </c>
      <c r="B6" s="18"/>
      <c r="C6" s="1">
        <v>1</v>
      </c>
      <c r="D6" s="9">
        <f t="shared" si="0"/>
        <v>0</v>
      </c>
      <c r="E6" s="9">
        <f t="shared" si="1"/>
        <v>0</v>
      </c>
      <c r="F6" s="9">
        <f t="shared" si="2"/>
        <v>0</v>
      </c>
    </row>
    <row r="7" spans="1:6" ht="28.5">
      <c r="A7" s="13" t="s">
        <v>13</v>
      </c>
      <c r="B7" s="18"/>
      <c r="C7" s="1">
        <v>1</v>
      </c>
      <c r="D7" s="9">
        <f t="shared" si="0"/>
        <v>0</v>
      </c>
      <c r="E7" s="9">
        <f t="shared" si="1"/>
        <v>0</v>
      </c>
      <c r="F7" s="9">
        <f t="shared" si="2"/>
        <v>0</v>
      </c>
    </row>
    <row r="8" spans="1:6" ht="19.9" customHeight="1">
      <c r="A8" s="13" t="s">
        <v>14</v>
      </c>
      <c r="B8" s="18"/>
      <c r="C8" s="1">
        <v>2</v>
      </c>
      <c r="D8" s="9">
        <f t="shared" si="0"/>
        <v>0</v>
      </c>
      <c r="E8" s="9">
        <f t="shared" si="1"/>
        <v>0</v>
      </c>
      <c r="F8" s="9">
        <f t="shared" si="2"/>
        <v>0</v>
      </c>
    </row>
    <row r="9" spans="1:6" ht="26.25">
      <c r="A9" s="14" t="s">
        <v>15</v>
      </c>
      <c r="B9" s="18"/>
      <c r="C9" s="1">
        <v>1</v>
      </c>
      <c r="D9" s="9">
        <f t="shared" si="0"/>
        <v>0</v>
      </c>
      <c r="E9" s="9">
        <f t="shared" si="1"/>
        <v>0</v>
      </c>
      <c r="F9" s="9">
        <f t="shared" si="2"/>
        <v>0</v>
      </c>
    </row>
    <row r="10" spans="1:6" ht="26.25">
      <c r="A10" s="14" t="s">
        <v>16</v>
      </c>
      <c r="B10" s="18"/>
      <c r="C10" s="1">
        <v>1</v>
      </c>
      <c r="D10" s="9">
        <f t="shared" si="0"/>
        <v>0</v>
      </c>
      <c r="E10" s="9">
        <f t="shared" si="1"/>
        <v>0</v>
      </c>
      <c r="F10" s="9">
        <f t="shared" si="2"/>
        <v>0</v>
      </c>
    </row>
    <row r="11" spans="1:6" ht="30.75" customHeight="1">
      <c r="A11" s="13" t="s">
        <v>17</v>
      </c>
      <c r="B11" s="18"/>
      <c r="C11" s="1">
        <v>1</v>
      </c>
      <c r="D11" s="9">
        <f t="shared" si="0"/>
        <v>0</v>
      </c>
      <c r="E11" s="9">
        <f t="shared" si="1"/>
        <v>0</v>
      </c>
      <c r="F11" s="9">
        <f t="shared" si="2"/>
        <v>0</v>
      </c>
    </row>
    <row r="12" spans="1:6" ht="29.25" customHeight="1">
      <c r="A12" s="15" t="s">
        <v>18</v>
      </c>
      <c r="B12" s="18"/>
      <c r="C12" s="1">
        <v>1</v>
      </c>
      <c r="D12" s="9">
        <f t="shared" si="0"/>
        <v>0</v>
      </c>
      <c r="E12" s="9">
        <f t="shared" si="1"/>
        <v>0</v>
      </c>
      <c r="F12" s="9">
        <f t="shared" si="2"/>
        <v>0</v>
      </c>
    </row>
    <row r="13" spans="1:6" ht="16.5" thickBot="1">
      <c r="A13" s="4"/>
      <c r="B13" s="5"/>
      <c r="C13" s="5"/>
      <c r="D13" s="10"/>
      <c r="E13" s="10"/>
      <c r="F13" s="10"/>
    </row>
    <row r="14" spans="1:6" ht="16.5" thickBot="1">
      <c r="A14" s="6" t="s">
        <v>5</v>
      </c>
      <c r="B14" s="7"/>
      <c r="C14" s="8"/>
      <c r="D14" s="12">
        <f>SUM(D3:D12)</f>
        <v>0</v>
      </c>
      <c r="E14" s="11"/>
      <c r="F14" s="12">
        <f>SUM(F3:F12)</f>
        <v>0</v>
      </c>
    </row>
    <row r="16" spans="1:13" ht="15">
      <c r="A16" s="16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</sheetData>
  <mergeCells count="2">
    <mergeCell ref="A16:M16"/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+x3qvJ/+xNXSUFygSZLEg4cMBnE=</DigestValue>
    </Reference>
    <Reference URI="#idOfficeObject" Type="http://www.w3.org/2000/09/xmldsig#Object">
      <DigestMethod Algorithm="http://www.w3.org/2000/09/xmldsig#sha1"/>
      <DigestValue>/6epD3/D7HbHgDHZZgf/16mv0K4=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QYDvtM09iWYObAPAnUe9L2d8WBU=</DigestValue>
    </Reference>
  </SignedInfo>
  <SignatureValue>ZcelFxwLli8vic8Iyecn+Dw+L6m5IoXAmB0CXH8ssW/MuJagNX4xp49mfGSK910ALbpEtZBpRLu1
LfgN0gv7h8pvrtNPpVXp+gbgZs4E5yozQ76GWFsRWlJ/v5sW1/jgK9x6T6apoJ8YtZLCnAwwM2tF
wjvqjgmvY9D4E9npBco5SiWNTRoPDZW1jKbf0yfdEDrnfjat0jwS6U4ZEXzRnlZ2eEXyuLj1b7Vr
rJqeKLXRepsyWQ49oK39LngTRew+SUyI65U9YCWv1h0H1EvURKJsnYHK6h7Ob2qRF/c6sWO2MLmX
i59WQ8yuNiogJrFG4sg/3IglImG7AS7LuLgQYw==</SignatureValue>
  <KeyInfo>
    <X509Data>
      <X509Certificate>MIIHFTCCBf2gAwIBAgIDGPiPMA0GCSqGSIb3DQEBCwUAMF8xCzAJBgNVBAYTAkNaMSwwKgYDVQQK
DCPEjGVza8OhIHBvxaF0YSwgcy5wLiBbScSMIDQ3MTE0OTgzXTEiMCAGA1UEAxMZUG9zdFNpZ251
bSBRdWFsaWZpZWQgQ0EgMjAeFw0xNDA1MjMxMzEzMTFaFw0xNTA1MjMxMzEzMTFaMIHnMQswCQYD
VQQGEwJDWjE0MDIGA1UECgwrTWVuZGVsb3ZhIHVuaXZlcnppdGEgdiBCcm7EmyBbScSMIDYyMTU2
NDg5XTE0MDIGA1UECwwrUmVrdG9yw6F0IC0gT2RkxJtsZW7DrSB2ZcWZZWpuw71jaCB6YWvDoXpl
azENMAsGA1UECxMEODc1MTEjMCEGA1UEAwwaTWdyLiBCYXJib3JhIEhuYW7DrcSNa292w6ExEDAO
BgNVBAUTB1A0NTgwNDQxJjAkBgNVBAwMHVJlZmVyZW50IHZlxZllam7DvWNoIHpha8OhemVrMIIB
IjANBgkqhkiG9w0BAQEFAAOCAQ8AMIIBCgKCAQEAsXLDyvaj9TV3Y1qFnnqrbgQYiLR6277Q8OOL
MtY/nW4hBlqBnf6v5ig946Pj6CiMvi48kqo7OHxeSINC77aUBHb3j0IUHH6Cbc9nZSNPjGfbq3gy
9UqJNStJ+l/T16NipKmvPrkEeaVJcHWHBpAONv0o5vNLWROlv3Fiv0lRQWOkXYWpMiRpUg61Fe+7
VyZlDD0p8VKBsgZNdjFsnqayf8LKgw2z7mleeF6M98mT0NIEDtBD5dnnhIFhXviQpFVy/QqLJxgN
7C0hn30dsGmklY4JJSUcaGtxxI+eXvJ/jXgbBQlT8/BVrcYSWlLOnhcp77J0lcHlhUwvBOvbXh2T
qwIDAQABo4IDTzCCA0swTgYDVR0RBEcwRYEdYmFyYm9yYS5obmFuaWNrb3ZhQG1lbmRlbHUuY3qg
GQYJKwYBBAHcGQIBoAwTCjExMzA4ODAxMDKgCQYDVQQNoAITADCCAQ4GA1UdIASCAQUwggEBMIH+
BglngQYBBAEHgiwwgfAwgccGCCsGAQUFBwICMIG6GoG3VGVudG8ga3ZhbGlmaWtvdmFueSBjZXJ0
aWZpa2F0IGJ5bCB2eWRhbiBwb2RsZSB6YWtvbmEgMjI3LzIwMDBTYi4gYSBuYXZhem55Y2ggcHJl
ZHBpc3UuL1RoaXMgcXVhbGlmaWVkIGNlcnRpZmljYXRlIHdhcyBpc3N1ZWQgYWNjb3JkaW5nIHRv
IExhdyBObyAyMjcvMjAwMENvbGwuIGFuZCByZWxhdGVkIHJlZ3VsYXRpb25zMCQGCCsGAQUFBwIB
FhhodHRwOi8vd3d3LnBvc3RzaWdudW0uY3owGAYIKwYBBQUHAQMEDDAKMAgGBgQAjkYBATCByAYI
KwYBBQUHAQEEgbswgbgwOwYIKwYBBQUHMAKGL2h0dHA6Ly93d3cucG9zdHNpZ251bS5jei9jcnQv
cHNxdWFsaWZpZWRjYTIuY3J0MDwGCCsGAQUFBzAChjBodHRwOi8vd3d3Mi5wb3N0c2lnbnVtLmN6
L2NydC9wc3F1YWxpZmllZGNhMi5jcnQwOwYIKwYBBQUHMAKGL2h0dHA6Ly9wb3N0c2lnbnVtLnR0
Yy5jei9jcnQvcHNxdWFsaWZpZWRjYTIuY3J0MA4GA1UdDwEB/wQEAwIF4DAfBgNVHSMEGDAWgBSJ
6EzfiyY5PtckLhIOeufmJ+XWlzCBsQYDVR0fBIGpMIGmMDWgM6Axhi9odHRwOi8vd3d3LnBvc3Rz
aWdudW0uY3ovY3JsL3BzcXVhbGlmaWVkY2EyLmNybDA2oDSgMoYwaHR0cDovL3d3dzIucG9zdHNp
Z251bS5jei9jcmwvcHNxdWFsaWZpZWRjYTIuY3JsMDWgM6Axhi9odHRwOi8vcG9zdHNpZ251bS50
dGMuY3ovY3JsL3BzcXVhbGlmaWVkY2EyLmNybDAdBgNVHQ4EFgQUBYOnQDWvzdQxyDsTGf/CscEl
+AEwDQYJKoZIhvcNAQELBQADggEBAHFF8NU8b/M+lXXcJupBnLKx29qEZS38czU7UDjbrRrCDmKp
skDGAvFTUFjHThuYW+9em1HbWja5dPva0MJDldlf68lDsfEztXPlHLElb+60P1vzp55LFwp4ubGx
ZAYw3rGB0fMJMSmFHH88y+HviM9JsXqInLEpOYKuQLWiIkiyIQPbDzKsLDoNQ3v6Q9pDr4nC86uS
2K5mQ5NrnXAUE5EJzP+7JJSB57tAIOoT2WngDMub6pX8yh7pG/VmK4fuAPClrH84IQ/xwrCWBwFb
RZs35N++d8BPG3XSlaCpO67EYDSSEt1M/s6R4DU2ODyR5UPAvjJayWQ67rk5xQqVmz0=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xKP+rmMez1OWHcwQZRyWZYicD8M=</DigestValue>
      </Reference>
      <Reference URI="/xl/sharedStrings.xml?ContentType=application/vnd.openxmlformats-officedocument.spreadsheetml.sharedStrings+xml">
        <DigestMethod Algorithm="http://www.w3.org/2000/09/xmldsig#sha1"/>
        <DigestValue>RjpM5TAcDfmCRZA/dT/trQhdDPQ=</DigestValue>
      </Reference>
      <Reference URI="/xl/styles.xml?ContentType=application/vnd.openxmlformats-officedocument.spreadsheetml.styles+xml">
        <DigestMethod Algorithm="http://www.w3.org/2000/09/xmldsig#sha1"/>
        <DigestValue>nUO5roLGl3yQD9K2gYp2EK8H6xw=</DigestValue>
      </Reference>
      <Reference URI="/xl/worksheets/sheet1.xml?ContentType=application/vnd.openxmlformats-officedocument.spreadsheetml.worksheet+xml">
        <DigestMethod Algorithm="http://www.w3.org/2000/09/xmldsig#sha1"/>
        <DigestValue>7lKSXMnlf1N9XrbFpKcfK84z1t0=</DigestValue>
      </Reference>
      <Reference URI="/xl/calcChain.xml?ContentType=application/vnd.openxmlformats-officedocument.spreadsheetml.calcChain+xml">
        <DigestMethod Algorithm="http://www.w3.org/2000/09/xmldsig#sha1"/>
        <DigestValue>W6ANxYlQd5nnLPsp7Gyzya95shA=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MGt+fdcK0MF6C0idkSBGFf42KCU=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2014-07-22T13:56:11Z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2014-07-22T13:56:11Z</xd:SigningTime>
          <xd:SigningCertificate>
            <xd:Cert>
              <xd:CertDigest>
                <DigestMethod Algorithm="http://www.w3.org/2000/09/xmldsig#sha1"/>
                <DigestValue>9VR9wi7k/uTNN6iX36oYDLA67gI=</DigestValue>
              </xd:CertDigest>
              <xd:IssuerSerial>
                <X509IssuerName>CN=PostSignum Qualified CA 2, O="Česká pošta, s.p. [IČ 47114983]", C=CZ</X509IssuerName>
                <X509SerialNumber>1636495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Hnaníčková Barbora</dc:creator>
  <cp:keywords/>
  <dc:description/>
  <cp:lastModifiedBy>Hnaníčková Barbora</cp:lastModifiedBy>
  <cp:lastPrinted>2014-07-17T04:46:53Z</cp:lastPrinted>
  <dcterms:created xsi:type="dcterms:W3CDTF">2014-07-16T08:40:04Z</dcterms:created>
  <dcterms:modified xsi:type="dcterms:W3CDTF">2014-07-17T07:59:27Z</dcterms:modified>
  <cp:category/>
  <cp:version/>
  <cp:contentType/>
  <cp:contentStatus/>
</cp:coreProperties>
</file>