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Postdoci VR" sheetId="1" r:id="rId1"/>
    <sheet name="Lis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Uživatel</author>
    <author/>
  </authors>
  <commentList>
    <comment ref="A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  <comment ref="A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2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4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6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90" authorId="1">
      <text>
        <r>
          <rPr>
            <b/>
            <sz val="9"/>
            <color indexed="8"/>
            <rFont val="Tahoma"/>
            <family val="2"/>
          </rPr>
          <t xml:space="preserve">Uživatel:
</t>
        </r>
        <r>
          <rPr>
            <sz val="9"/>
            <color indexed="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03" authorId="1">
      <text>
        <r>
          <rPr>
            <b/>
            <sz val="9"/>
            <color indexed="8"/>
            <rFont val="Tahoma"/>
            <family val="2"/>
          </rPr>
          <t xml:space="preserve">Uživatel:
</t>
        </r>
        <r>
          <rPr>
            <sz val="9"/>
            <color indexed="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16" authorId="1">
      <text>
        <r>
          <rPr>
            <b/>
            <sz val="9"/>
            <color indexed="8"/>
            <rFont val="Tahoma"/>
            <family val="2"/>
          </rPr>
          <t xml:space="preserve">Uživatel:
</t>
        </r>
        <r>
          <rPr>
            <sz val="9"/>
            <color indexed="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28" authorId="1">
      <text>
        <r>
          <rPr>
            <b/>
            <sz val="9"/>
            <color indexed="8"/>
            <rFont val="Tahoma"/>
            <family val="2"/>
          </rPr>
          <t xml:space="preserve">Uživatel:
</t>
        </r>
        <r>
          <rPr>
            <sz val="9"/>
            <color indexed="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40" authorId="1">
      <text>
        <r>
          <rPr>
            <b/>
            <sz val="9"/>
            <color indexed="8"/>
            <rFont val="Tahoma"/>
            <family val="2"/>
          </rPr>
          <t xml:space="preserve">Uživatel:
</t>
        </r>
        <r>
          <rPr>
            <sz val="9"/>
            <color indexed="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52" authorId="1">
      <text>
        <r>
          <rPr>
            <b/>
            <sz val="9"/>
            <color indexed="8"/>
            <rFont val="Tahoma"/>
            <family val="2"/>
          </rPr>
          <t xml:space="preserve">Uživatel:
</t>
        </r>
        <r>
          <rPr>
            <sz val="9"/>
            <color indexed="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64" authorId="1">
      <text>
        <r>
          <rPr>
            <b/>
            <sz val="9"/>
            <color indexed="8"/>
            <rFont val="Tahoma"/>
            <family val="2"/>
          </rPr>
          <t xml:space="preserve">Uživatel:
</t>
        </r>
        <r>
          <rPr>
            <sz val="9"/>
            <color indexed="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76" authorId="1">
      <text>
        <r>
          <rPr>
            <b/>
            <sz val="9"/>
            <color indexed="8"/>
            <rFont val="Tahoma"/>
            <family val="2"/>
          </rPr>
          <t xml:space="preserve">Uživatel:
</t>
        </r>
        <r>
          <rPr>
            <sz val="9"/>
            <color indexed="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88" authorId="1">
      <text>
        <r>
          <rPr>
            <b/>
            <sz val="9"/>
            <color indexed="8"/>
            <rFont val="Tahoma"/>
            <family val="2"/>
          </rPr>
          <t xml:space="preserve">Uživatel:
</t>
        </r>
        <r>
          <rPr>
            <sz val="9"/>
            <color indexed="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200" authorId="1">
      <text>
        <r>
          <rPr>
            <b/>
            <sz val="9"/>
            <color indexed="8"/>
            <rFont val="Tahoma"/>
            <family val="2"/>
          </rPr>
          <t xml:space="preserve">Uživatel:
</t>
        </r>
        <r>
          <rPr>
            <sz val="9"/>
            <color indexed="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212" authorId="1">
      <text>
        <r>
          <rPr>
            <b/>
            <sz val="9"/>
            <color indexed="8"/>
            <rFont val="Tahoma"/>
            <family val="2"/>
          </rPr>
          <t xml:space="preserve">Uživatel:
</t>
        </r>
        <r>
          <rPr>
            <sz val="9"/>
            <color indexed="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224" authorId="1">
      <text>
        <r>
          <rPr>
            <b/>
            <sz val="9"/>
            <color indexed="8"/>
            <rFont val="Tahoma"/>
            <family val="2"/>
          </rPr>
          <t xml:space="preserve">Uživatel:
</t>
        </r>
        <r>
          <rPr>
            <sz val="9"/>
            <color indexed="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236" authorId="1">
      <text>
        <r>
          <rPr>
            <b/>
            <sz val="9"/>
            <color indexed="8"/>
            <rFont val="Tahoma"/>
            <family val="2"/>
          </rPr>
          <t xml:space="preserve">Uživatel:
</t>
        </r>
        <r>
          <rPr>
            <sz val="9"/>
            <color indexed="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248" authorId="1">
      <text>
        <r>
          <rPr>
            <b/>
            <sz val="9"/>
            <color indexed="8"/>
            <rFont val="Tahoma"/>
            <family val="2"/>
          </rPr>
          <t xml:space="preserve">Uživatel:
</t>
        </r>
        <r>
          <rPr>
            <sz val="9"/>
            <color indexed="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260" authorId="1">
      <text>
        <r>
          <rPr>
            <b/>
            <sz val="9"/>
            <color indexed="8"/>
            <rFont val="Tahoma"/>
            <family val="2"/>
          </rPr>
          <t xml:space="preserve">Uživatel:
</t>
        </r>
        <r>
          <rPr>
            <sz val="9"/>
            <color indexed="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272" authorId="1">
      <text>
        <r>
          <rPr>
            <b/>
            <sz val="9"/>
            <color indexed="8"/>
            <rFont val="Tahoma"/>
            <family val="2"/>
          </rPr>
          <t xml:space="preserve">Uživatel:
</t>
        </r>
        <r>
          <rPr>
            <sz val="9"/>
            <color indexed="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<sst xmlns="http://schemas.openxmlformats.org/spreadsheetml/2006/main" count="230" uniqueCount="40">
  <si>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</si>
  <si>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</si>
  <si>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</si>
  <si>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</si>
  <si>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</si>
  <si>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Projekt:</t>
  </si>
  <si>
    <t>Reg. č.</t>
  </si>
  <si>
    <t>Kontaktní osoba:</t>
  </si>
  <si>
    <t>Maximální cena za kus bez DPH</t>
  </si>
  <si>
    <t>Maximální cena za kus vč. DPH</t>
  </si>
  <si>
    <t>Příslušenství:</t>
  </si>
  <si>
    <t>Technická specifikace:</t>
  </si>
  <si>
    <t>Cena celkem bez DPH</t>
  </si>
  <si>
    <t>Cena celkem vč. DPH</t>
  </si>
  <si>
    <t>Zuzana Trojáková</t>
  </si>
  <si>
    <t>CZ.1.07/2.3.00/30.0017</t>
  </si>
  <si>
    <t>Postdoktorandi v oborech biologických věd na MENDELU</t>
  </si>
  <si>
    <t>Kniha</t>
  </si>
  <si>
    <t xml:space="preserve">Plant Physiology, Fifth Edition (piate vydanie, rok 2010), autori Lincoln Taiz a Eduardo Zeiger, vydavateľ Sinauer Associates
ISBN-10: 0878935118 | ISBN-13: 978-0878935116
</t>
  </si>
  <si>
    <t>Plant Biochemistry, rok vydania 2010, vydavateľ Elsevier,
ISBN: 978-0-12-384986-1
Editors: Hans-Walter Heldt a Birgit Piechulla</t>
  </si>
  <si>
    <t>Environmental Adaptations and Stress Tolerance of Plants in the Era of Climate Change
Editors: Parvaiz Ahmad a M.N.V. Prasad
ISBN: 978-1-4614-0814-7 (Print), vydavateľ Springer 2012</t>
  </si>
  <si>
    <t>Metal Toxicity in Plants: Perception, Signaling and Remediation
Editors: Dharmendra K. Gupta a Luisa M. Sandalio
ISBN: 978-3-642-22080-7 (Print), vydavateľ Springer 2012</t>
  </si>
  <si>
    <t xml:space="preserve">Free Radicals in Biology and Medicine [Paperback], štvrté vydanie, rok 2007, ISBN-10: 019856869X | ISBN-13: 978-0198568698
Autori: Barry Halliwell a John Gutteridge
</t>
  </si>
  <si>
    <t xml:space="preserve">Jiří Čejka, Dana Olivová: Brno in Seven Chapters, 2009, Nakladatel Jiří
Krejčí, publisher K-public, v angličtině
</t>
  </si>
  <si>
    <t>Plant Physiological Ecology. Authors: Hans Lambers, F. Stuart Chapin
III, Thijs L. Pons. 2nd edition. Springer.</t>
  </si>
  <si>
    <t xml:space="preserve"> Ecology and Management of Forest Soils. Dan Binkley, Richard Fisher.
4th edition. Wiley-Blackwell.</t>
  </si>
  <si>
    <t xml:space="preserve">Forest Dynamics, Growth and Yield, Author: Pretzsch, Hans
Editorial: Springer, ISBN: 978-3-642-14861-3
Softcover 664 p. 301 illus. 2009, Price 74.85 </t>
  </si>
  <si>
    <t>The R Book, Author: Crawley, Michael J.
ISBN: 978-0-470-51024-7, Editorial: Wiley, 2007</t>
  </si>
  <si>
    <t>Handbook of Plant Ecophysiology Techniques, M. J. Reigosa Roger
Springer, 2010 - Počet stran: 472
Hardcover, cena u Springer 171,15
ISBN 978-0-7923-7053-6 alebo 0792370538</t>
  </si>
  <si>
    <t xml:space="preserve">Phylogenetic Trees Made Easy: A How To Manual, Fourth Edition by Barry G. Hall (Apr 30, 2011) </t>
  </si>
  <si>
    <t>Desk Encyclopedia of Plant and Fungal Virology
Od autorů: Brian W. J. Mahy, Marc H. V. Van Regenmortel</t>
  </si>
  <si>
    <t>The Molecular Life of Plants"
Russell Jones, Helen Ougham, Howard Thomas, Susan Waaland
The Molecular Life of Plants
Wiley-Blackwell - ISBN 978-0-470-87011-2</t>
  </si>
  <si>
    <t>Ecological Bulletins, 49, Ecology of Woody Debris in Boreal Forests
Bengt Gunnar Jonsson, Nicholas Kruys 
October 2001, Wiley-Blackwell
ISBN: 978-87-16-16432-2</t>
  </si>
  <si>
    <t>Plant Stress Biology
Heribert Hirt
October 2009, Wiley-Blackwell
ISBN: 978-3-527-32290-9</t>
  </si>
  <si>
    <t>Plant Defense: Warding off attack by pathogens, herbivores and parasitic plants, Dale Walters 
October 2010, Wiley-Blackwell, ISBN: 978-1-4051-7589-0</t>
  </si>
  <si>
    <t xml:space="preserve">Biodiversity in Dead Wood (Ecology, Biodiversity and Conservation) 
Jogeir N. Stokland, Juha Siitonen, Bengt Gunnar Jonsson
2012, ISBN-10: 0521717035, ISBN-13: 978-0521717038
</t>
  </si>
  <si>
    <t>Saproxylic Beetles: Their Role and Diversity in European Woodland &amp; Tree Habitats: Proceedings of the 5th Symposium and Workshop on the Conservation of Saproxylic Beetles, J. Buse, K. N. A. Alexander, T. Ranius, T. Assmann, 2009, ISBN: 97895464250722</t>
  </si>
  <si>
    <t>Biological Diversity: Frontiers in Measurement and Assessment 
Anne E. Magurran, Brian J. McGill 
2010, ISBN: 0199580669, 9780199580668</t>
  </si>
  <si>
    <t xml:space="preserve">Celkem bez DPH: </t>
  </si>
  <si>
    <t xml:space="preserve"> Celkem s DPH: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</si>
</sst>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0" xfId="0" applyFont="1" applyBorder="1" applyAlignment="1">
      <alignment horizontal="left" vertical="top"/>
    </xf>
    <xf numFmtId="0" fontId="22" fillId="24" borderId="12" xfId="0" applyFont="1" applyFill="1" applyBorder="1" applyAlignment="1">
      <alignment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/>
    </xf>
    <xf numFmtId="0" fontId="18" fillId="0" borderId="0" xfId="0" applyFont="1" applyAlignment="1">
      <alignment/>
    </xf>
    <xf numFmtId="0" fontId="22" fillId="11" borderId="12" xfId="0" applyFont="1" applyFill="1" applyBorder="1" applyAlignment="1">
      <alignment/>
    </xf>
    <xf numFmtId="0" fontId="28" fillId="0" borderId="0" xfId="0" applyFont="1" applyAlignment="1">
      <alignment/>
    </xf>
    <xf numFmtId="164" fontId="18" fillId="0" borderId="0" xfId="0" applyNumberFormat="1" applyFont="1" applyAlignment="1">
      <alignment/>
    </xf>
    <xf numFmtId="164" fontId="21" fillId="0" borderId="15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0" fontId="22" fillId="0" borderId="16" xfId="0" applyFont="1" applyBorder="1" applyAlignment="1">
      <alignment horizontal="left"/>
    </xf>
    <xf numFmtId="0" fontId="21" fillId="11" borderId="17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11" borderId="12" xfId="0" applyFont="1" applyFill="1" applyBorder="1" applyAlignment="1">
      <alignment horizontal="center"/>
    </xf>
    <xf numFmtId="164" fontId="21" fillId="0" borderId="18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5"/>
  <sheetViews>
    <sheetView tabSelected="1" zoomScale="190" zoomScaleNormal="190" zoomScalePageLayoutView="0" workbookViewId="0" topLeftCell="A286">
      <selection activeCell="B286" sqref="B286"/>
    </sheetView>
  </sheetViews>
  <sheetFormatPr defaultColWidth="9.140625" defaultRowHeight="12.75"/>
  <cols>
    <col min="1" max="1" width="26.7109375" style="0" customWidth="1"/>
    <col min="2" max="2" width="15.7109375" style="0" customWidth="1"/>
    <col min="3" max="3" width="41.421875" style="0" customWidth="1"/>
    <col min="5" max="5" width="0" style="0" hidden="1" customWidth="1"/>
  </cols>
  <sheetData>
    <row r="2" spans="1:3" ht="27" customHeight="1">
      <c r="A2" s="7" t="s">
        <v>5</v>
      </c>
      <c r="B2" s="32" t="s">
        <v>16</v>
      </c>
      <c r="C2" s="33"/>
    </row>
    <row r="3" spans="1:3" ht="12.75" customHeight="1">
      <c r="A3" s="7" t="s">
        <v>6</v>
      </c>
      <c r="B3" s="13" t="s">
        <v>15</v>
      </c>
      <c r="C3" s="1"/>
    </row>
    <row r="4" spans="1:3" ht="12.75">
      <c r="A4" s="2" t="s">
        <v>7</v>
      </c>
      <c r="B4" s="3" t="s">
        <v>14</v>
      </c>
      <c r="C4" s="3"/>
    </row>
    <row r="5" spans="1:3" ht="13.5" thickBot="1">
      <c r="A5" s="3"/>
      <c r="B5" s="3"/>
      <c r="C5" s="3"/>
    </row>
    <row r="6" spans="1:6" ht="12.75">
      <c r="A6" s="8"/>
      <c r="B6" s="29" t="s">
        <v>0</v>
      </c>
      <c r="C6" s="29"/>
      <c r="E6" t="s">
        <v>1</v>
      </c>
      <c r="F6" s="11"/>
    </row>
    <row r="7" spans="1:5" ht="12.75">
      <c r="A7" s="4" t="s">
        <v>2</v>
      </c>
      <c r="B7" s="20" t="s">
        <v>17</v>
      </c>
      <c r="C7" s="20"/>
      <c r="E7" t="s">
        <v>3</v>
      </c>
    </row>
    <row r="8" spans="1:3" ht="12.75">
      <c r="A8" s="5" t="s">
        <v>4</v>
      </c>
      <c r="B8" s="20">
        <v>1</v>
      </c>
      <c r="C8" s="20"/>
    </row>
    <row r="9" spans="1:3" ht="12.75">
      <c r="A9" s="5" t="s">
        <v>8</v>
      </c>
      <c r="B9" s="15">
        <v>2607.1</v>
      </c>
      <c r="C9" s="15"/>
    </row>
    <row r="10" spans="1:3" ht="12.75">
      <c r="A10" s="5" t="s">
        <v>9</v>
      </c>
      <c r="B10" s="16">
        <f>PRODUCT(B9*1.15)</f>
        <v>2998.1649999999995</v>
      </c>
      <c r="C10" s="16"/>
    </row>
    <row r="11" spans="1:3" ht="12.75">
      <c r="A11" s="5" t="s">
        <v>12</v>
      </c>
      <c r="B11" s="22">
        <f>B8*B9</f>
        <v>2607.1</v>
      </c>
      <c r="C11" s="15"/>
    </row>
    <row r="12" spans="1:3" ht="12.75">
      <c r="A12" s="5" t="s">
        <v>13</v>
      </c>
      <c r="B12" s="16">
        <f>PRODUCT(B11*1.15)</f>
        <v>2998.1649999999995</v>
      </c>
      <c r="C12" s="16"/>
    </row>
    <row r="13" spans="1:3" ht="12.75">
      <c r="A13" s="10" t="s">
        <v>11</v>
      </c>
      <c r="B13" s="23" t="s">
        <v>18</v>
      </c>
      <c r="C13" s="24"/>
    </row>
    <row r="14" spans="1:3" ht="12.75">
      <c r="A14" s="6"/>
      <c r="B14" s="25"/>
      <c r="C14" s="26"/>
    </row>
    <row r="15" spans="1:3" ht="12.75">
      <c r="A15" s="6"/>
      <c r="B15" s="25"/>
      <c r="C15" s="26"/>
    </row>
    <row r="16" spans="1:3" ht="12.75">
      <c r="A16" s="6"/>
      <c r="B16" s="25"/>
      <c r="C16" s="26"/>
    </row>
    <row r="17" spans="1:3" ht="12.75">
      <c r="A17" s="6"/>
      <c r="B17" s="25"/>
      <c r="C17" s="26"/>
    </row>
    <row r="18" spans="1:3" ht="12.75">
      <c r="A18" s="6"/>
      <c r="B18" s="25"/>
      <c r="C18" s="26"/>
    </row>
    <row r="19" spans="1:3" ht="12.75" hidden="1">
      <c r="A19" s="6"/>
      <c r="B19" s="25"/>
      <c r="C19" s="26"/>
    </row>
    <row r="20" spans="1:3" ht="12.75" hidden="1">
      <c r="A20" s="6"/>
      <c r="B20" s="25"/>
      <c r="C20" s="26"/>
    </row>
    <row r="21" spans="1:3" ht="3.75" customHeight="1">
      <c r="A21" s="6"/>
      <c r="B21" s="27"/>
      <c r="C21" s="28"/>
    </row>
    <row r="22" spans="1:3" ht="13.5" customHeight="1" thickBot="1">
      <c r="A22" s="9" t="s">
        <v>10</v>
      </c>
      <c r="B22" s="18"/>
      <c r="C22" s="18"/>
    </row>
    <row r="23" spans="1:3" ht="12.75">
      <c r="A23" s="8"/>
      <c r="B23" s="29" t="s">
        <v>0</v>
      </c>
      <c r="C23" s="29"/>
    </row>
    <row r="24" spans="1:3" ht="12.75">
      <c r="A24" s="4" t="s">
        <v>2</v>
      </c>
      <c r="B24" s="20" t="s">
        <v>17</v>
      </c>
      <c r="C24" s="20"/>
    </row>
    <row r="25" spans="1:3" ht="12.75">
      <c r="A25" s="5" t="s">
        <v>4</v>
      </c>
      <c r="B25" s="20">
        <v>1</v>
      </c>
      <c r="C25" s="20"/>
    </row>
    <row r="26" spans="1:3" ht="12.75">
      <c r="A26" s="5" t="s">
        <v>8</v>
      </c>
      <c r="B26" s="15">
        <v>2607.1</v>
      </c>
      <c r="C26" s="15"/>
    </row>
    <row r="27" spans="1:3" ht="12.75">
      <c r="A27" s="5" t="s">
        <v>9</v>
      </c>
      <c r="B27" s="16">
        <f>PRODUCT(B26*1.15)</f>
        <v>2998.1649999999995</v>
      </c>
      <c r="C27" s="16"/>
    </row>
    <row r="28" spans="1:3" ht="12.75">
      <c r="A28" s="5" t="s">
        <v>12</v>
      </c>
      <c r="B28" s="22">
        <f>B25*B26</f>
        <v>2607.1</v>
      </c>
      <c r="C28" s="15"/>
    </row>
    <row r="29" spans="1:3" ht="12.75">
      <c r="A29" s="5" t="s">
        <v>13</v>
      </c>
      <c r="B29" s="16">
        <f>PRODUCT(B28*1.15)</f>
        <v>2998.1649999999995</v>
      </c>
      <c r="C29" s="16"/>
    </row>
    <row r="30" spans="1:3" ht="12.75" customHeight="1">
      <c r="A30" s="10" t="s">
        <v>11</v>
      </c>
      <c r="B30" s="23" t="s">
        <v>19</v>
      </c>
      <c r="C30" s="24"/>
    </row>
    <row r="31" spans="1:3" ht="12.75">
      <c r="A31" s="6"/>
      <c r="B31" s="25"/>
      <c r="C31" s="26"/>
    </row>
    <row r="32" spans="1:3" ht="12.75">
      <c r="A32" s="6"/>
      <c r="B32" s="25"/>
      <c r="C32" s="26"/>
    </row>
    <row r="33" spans="1:3" ht="12.75" customHeight="1">
      <c r="A33" s="6"/>
      <c r="B33" s="25"/>
      <c r="C33" s="26"/>
    </row>
    <row r="34" spans="1:3" ht="0.75" customHeight="1">
      <c r="A34" s="6"/>
      <c r="B34" s="25"/>
      <c r="C34" s="26"/>
    </row>
    <row r="35" spans="1:3" ht="12.75" customHeight="1" hidden="1">
      <c r="A35" s="6"/>
      <c r="B35" s="25"/>
      <c r="C35" s="26"/>
    </row>
    <row r="36" spans="1:3" ht="12.75" customHeight="1" hidden="1">
      <c r="A36" s="6"/>
      <c r="B36" s="25"/>
      <c r="C36" s="26"/>
    </row>
    <row r="37" spans="1:3" ht="12.75" customHeight="1" hidden="1">
      <c r="A37" s="6"/>
      <c r="B37" s="25"/>
      <c r="C37" s="26"/>
    </row>
    <row r="38" spans="1:3" ht="12.75" customHeight="1" hidden="1">
      <c r="A38" s="6"/>
      <c r="B38" s="25"/>
      <c r="C38" s="26"/>
    </row>
    <row r="39" spans="1:3" ht="12.75" customHeight="1" hidden="1">
      <c r="A39" s="6"/>
      <c r="B39" s="25"/>
      <c r="C39" s="26"/>
    </row>
    <row r="40" spans="1:3" ht="12.75" customHeight="1" hidden="1">
      <c r="A40" s="6"/>
      <c r="B40" s="25"/>
      <c r="C40" s="26"/>
    </row>
    <row r="41" spans="1:3" ht="12.75" customHeight="1" hidden="1">
      <c r="A41" s="6"/>
      <c r="B41" s="25"/>
      <c r="C41" s="26"/>
    </row>
    <row r="42" spans="1:3" ht="24.75" customHeight="1" hidden="1" thickBot="1">
      <c r="A42" s="6"/>
      <c r="B42" s="25"/>
      <c r="C42" s="26"/>
    </row>
    <row r="43" spans="1:3" ht="12.75" hidden="1">
      <c r="A43" s="6"/>
      <c r="B43" s="27"/>
      <c r="C43" s="28"/>
    </row>
    <row r="44" spans="1:3" ht="13.5" thickBot="1">
      <c r="A44" s="9" t="s">
        <v>10</v>
      </c>
      <c r="B44" s="18"/>
      <c r="C44" s="18"/>
    </row>
    <row r="45" spans="1:3" ht="12.75">
      <c r="A45" s="8"/>
      <c r="B45" s="29" t="s">
        <v>0</v>
      </c>
      <c r="C45" s="29"/>
    </row>
    <row r="46" spans="1:3" ht="32.25" customHeight="1">
      <c r="A46" s="4" t="s">
        <v>2</v>
      </c>
      <c r="B46" s="30" t="s">
        <v>17</v>
      </c>
      <c r="C46" s="31"/>
    </row>
    <row r="47" spans="1:3" ht="12.75">
      <c r="A47" s="5" t="s">
        <v>4</v>
      </c>
      <c r="B47" s="20">
        <v>1</v>
      </c>
      <c r="C47" s="20"/>
    </row>
    <row r="48" spans="1:3" ht="12.75">
      <c r="A48" s="5" t="s">
        <v>8</v>
      </c>
      <c r="B48" s="15">
        <v>4341.9</v>
      </c>
      <c r="C48" s="15"/>
    </row>
    <row r="49" spans="1:3" ht="12.75">
      <c r="A49" s="5" t="s">
        <v>9</v>
      </c>
      <c r="B49" s="22">
        <f>PRODUCT(B48*1.15)</f>
        <v>4993.1849999999995</v>
      </c>
      <c r="C49" s="15"/>
    </row>
    <row r="50" spans="1:3" ht="12.75">
      <c r="A50" s="5" t="s">
        <v>12</v>
      </c>
      <c r="B50" s="22">
        <f>B47*B48</f>
        <v>4341.9</v>
      </c>
      <c r="C50" s="15"/>
    </row>
    <row r="51" spans="1:3" ht="12.75">
      <c r="A51" s="5" t="s">
        <v>13</v>
      </c>
      <c r="B51" s="22">
        <f>PRODUCT(B50*1.15)</f>
        <v>4993.1849999999995</v>
      </c>
      <c r="C51" s="15"/>
    </row>
    <row r="52" spans="1:3" ht="12.75">
      <c r="A52" s="10" t="s">
        <v>11</v>
      </c>
      <c r="B52" s="23" t="s">
        <v>20</v>
      </c>
      <c r="C52" s="24"/>
    </row>
    <row r="53" spans="1:3" ht="12.75">
      <c r="A53" s="6"/>
      <c r="B53" s="25"/>
      <c r="C53" s="26"/>
    </row>
    <row r="54" spans="1:3" ht="12.75">
      <c r="A54" s="6"/>
      <c r="B54" s="25"/>
      <c r="C54" s="26"/>
    </row>
    <row r="55" spans="1:3" ht="12.75">
      <c r="A55" s="6"/>
      <c r="B55" s="25"/>
      <c r="C55" s="26"/>
    </row>
    <row r="56" spans="1:3" ht="12.75">
      <c r="A56" s="6"/>
      <c r="B56" s="25"/>
      <c r="C56" s="26"/>
    </row>
    <row r="57" spans="1:3" ht="12.75">
      <c r="A57" s="6"/>
      <c r="B57" s="25"/>
      <c r="C57" s="26"/>
    </row>
    <row r="58" spans="1:3" ht="12.75">
      <c r="A58" s="6"/>
      <c r="B58" s="25"/>
      <c r="C58" s="26"/>
    </row>
    <row r="59" spans="1:3" ht="6" customHeight="1">
      <c r="A59" s="6"/>
      <c r="B59" s="25"/>
      <c r="C59" s="26"/>
    </row>
    <row r="60" spans="1:3" ht="12.75" hidden="1">
      <c r="A60" s="6"/>
      <c r="B60" s="25"/>
      <c r="C60" s="26"/>
    </row>
    <row r="61" spans="1:3" ht="12.75" hidden="1">
      <c r="A61" s="6"/>
      <c r="B61" s="25"/>
      <c r="C61" s="26"/>
    </row>
    <row r="62" spans="1:3" ht="12.75" hidden="1">
      <c r="A62" s="6"/>
      <c r="B62" s="25"/>
      <c r="C62" s="26"/>
    </row>
    <row r="63" spans="1:3" ht="12.75" hidden="1">
      <c r="A63" s="6"/>
      <c r="B63" s="25"/>
      <c r="C63" s="26"/>
    </row>
    <row r="64" spans="1:3" ht="12.75" hidden="1">
      <c r="A64" s="6"/>
      <c r="B64" s="25"/>
      <c r="C64" s="26"/>
    </row>
    <row r="65" spans="1:3" ht="12.75" hidden="1">
      <c r="A65" s="6"/>
      <c r="B65" s="27"/>
      <c r="C65" s="28"/>
    </row>
    <row r="66" spans="1:3" ht="13.5" thickBot="1">
      <c r="A66" s="9" t="s">
        <v>10</v>
      </c>
      <c r="B66" s="18"/>
      <c r="C66" s="18"/>
    </row>
    <row r="67" spans="1:3" ht="12.75">
      <c r="A67" s="8"/>
      <c r="B67" s="29" t="s">
        <v>0</v>
      </c>
      <c r="C67" s="29"/>
    </row>
    <row r="68" spans="1:3" ht="12.75">
      <c r="A68" s="4" t="s">
        <v>2</v>
      </c>
      <c r="B68" s="20" t="s">
        <v>17</v>
      </c>
      <c r="C68" s="20"/>
    </row>
    <row r="69" spans="1:3" ht="12.75">
      <c r="A69" s="5" t="s">
        <v>4</v>
      </c>
      <c r="B69" s="20">
        <v>1</v>
      </c>
      <c r="C69" s="20"/>
    </row>
    <row r="70" spans="1:3" ht="12.75">
      <c r="A70" s="5" t="s">
        <v>8</v>
      </c>
      <c r="B70" s="15">
        <v>3469.6</v>
      </c>
      <c r="C70" s="15"/>
    </row>
    <row r="71" spans="1:3" ht="12.75">
      <c r="A71" s="5" t="s">
        <v>9</v>
      </c>
      <c r="B71" s="22">
        <f>PRODUCT(B70*1.15)</f>
        <v>3990.0399999999995</v>
      </c>
      <c r="C71" s="15"/>
    </row>
    <row r="72" spans="1:3" ht="12.75">
      <c r="A72" s="5" t="s">
        <v>12</v>
      </c>
      <c r="B72" s="15">
        <v>3469.6</v>
      </c>
      <c r="C72" s="15"/>
    </row>
    <row r="73" spans="1:3" ht="12.75">
      <c r="A73" s="5" t="s">
        <v>13</v>
      </c>
      <c r="B73" s="22">
        <f>PRODUCT(B72*1.15)</f>
        <v>3990.0399999999995</v>
      </c>
      <c r="C73" s="15"/>
    </row>
    <row r="74" spans="1:3" ht="12.75">
      <c r="A74" s="10" t="s">
        <v>11</v>
      </c>
      <c r="B74" s="23" t="s">
        <v>21</v>
      </c>
      <c r="C74" s="24"/>
    </row>
    <row r="75" spans="1:3" ht="12.75">
      <c r="A75" s="6"/>
      <c r="B75" s="25"/>
      <c r="C75" s="26"/>
    </row>
    <row r="76" spans="1:3" ht="12.75">
      <c r="A76" s="6"/>
      <c r="B76" s="25"/>
      <c r="C76" s="26"/>
    </row>
    <row r="77" spans="1:3" ht="12.75">
      <c r="A77" s="6"/>
      <c r="B77" s="25"/>
      <c r="C77" s="26"/>
    </row>
    <row r="78" spans="1:3" ht="12.75">
      <c r="A78" s="6"/>
      <c r="B78" s="25"/>
      <c r="C78" s="26"/>
    </row>
    <row r="79" spans="1:3" ht="12.75">
      <c r="A79" s="6"/>
      <c r="B79" s="25"/>
      <c r="C79" s="26"/>
    </row>
    <row r="80" spans="1:3" ht="3.75" customHeight="1">
      <c r="A80" s="6"/>
      <c r="B80" s="25"/>
      <c r="C80" s="26"/>
    </row>
    <row r="81" spans="1:3" ht="12.75" hidden="1">
      <c r="A81" s="6"/>
      <c r="B81" s="25"/>
      <c r="C81" s="26"/>
    </row>
    <row r="82" spans="1:3" ht="12.75" hidden="1">
      <c r="A82" s="6"/>
      <c r="B82" s="25"/>
      <c r="C82" s="26"/>
    </row>
    <row r="83" spans="1:3" ht="12.75" hidden="1">
      <c r="A83" s="6"/>
      <c r="B83" s="25"/>
      <c r="C83" s="26"/>
    </row>
    <row r="84" spans="1:3" ht="12.75" hidden="1">
      <c r="A84" s="6"/>
      <c r="B84" s="25"/>
      <c r="C84" s="26"/>
    </row>
    <row r="85" spans="1:3" ht="12.75" hidden="1">
      <c r="A85" s="6"/>
      <c r="B85" s="25"/>
      <c r="C85" s="26"/>
    </row>
    <row r="86" spans="1:3" ht="12.75" hidden="1">
      <c r="A86" s="6"/>
      <c r="B86" s="25"/>
      <c r="C86" s="26"/>
    </row>
    <row r="87" spans="1:3" ht="12.75" hidden="1">
      <c r="A87" s="6"/>
      <c r="B87" s="27"/>
      <c r="C87" s="28"/>
    </row>
    <row r="88" spans="1:3" ht="13.5" thickBot="1">
      <c r="A88" s="9" t="s">
        <v>10</v>
      </c>
      <c r="B88" s="18"/>
      <c r="C88" s="18"/>
    </row>
    <row r="89" spans="1:3" ht="12.75">
      <c r="A89" s="12"/>
      <c r="B89" s="19" t="s">
        <v>0</v>
      </c>
      <c r="C89" s="19"/>
    </row>
    <row r="90" spans="1:3" ht="12.75">
      <c r="A90" s="4" t="s">
        <v>2</v>
      </c>
      <c r="B90" s="20" t="s">
        <v>17</v>
      </c>
      <c r="C90" s="20"/>
    </row>
    <row r="91" spans="1:3" ht="12.75">
      <c r="A91" s="5" t="s">
        <v>4</v>
      </c>
      <c r="B91" s="20">
        <v>1</v>
      </c>
      <c r="C91" s="20"/>
    </row>
    <row r="92" spans="1:3" ht="12.75">
      <c r="A92" s="5" t="s">
        <v>8</v>
      </c>
      <c r="B92" s="15">
        <v>2607.1</v>
      </c>
      <c r="C92" s="15"/>
    </row>
    <row r="93" spans="1:3" ht="12.75">
      <c r="A93" s="5" t="s">
        <v>9</v>
      </c>
      <c r="B93" s="16">
        <f>PRODUCT(B92*1.15)</f>
        <v>2998.1649999999995</v>
      </c>
      <c r="C93" s="16"/>
    </row>
    <row r="94" spans="1:3" ht="12.75">
      <c r="A94" s="5" t="s">
        <v>12</v>
      </c>
      <c r="B94" s="16">
        <f>B91*B92</f>
        <v>2607.1</v>
      </c>
      <c r="C94" s="16"/>
    </row>
    <row r="95" spans="1:3" ht="12.75">
      <c r="A95" s="5" t="s">
        <v>13</v>
      </c>
      <c r="B95" s="16">
        <f>B91*B93</f>
        <v>2998.1649999999995</v>
      </c>
      <c r="C95" s="16"/>
    </row>
    <row r="96" spans="1:3" ht="12.75">
      <c r="A96" s="10" t="s">
        <v>11</v>
      </c>
      <c r="B96" s="17" t="s">
        <v>22</v>
      </c>
      <c r="C96" s="17"/>
    </row>
    <row r="97" spans="1:3" ht="12.75">
      <c r="A97" s="6"/>
      <c r="B97" s="17"/>
      <c r="C97" s="17"/>
    </row>
    <row r="98" spans="1:3" ht="12.75">
      <c r="A98" s="6"/>
      <c r="B98" s="17"/>
      <c r="C98" s="17"/>
    </row>
    <row r="99" spans="1:3" ht="35.25" customHeight="1">
      <c r="A99" s="6"/>
      <c r="B99" s="17"/>
      <c r="C99" s="17"/>
    </row>
    <row r="100" spans="1:3" ht="13.5" thickBot="1">
      <c r="A100" s="9" t="s">
        <v>10</v>
      </c>
      <c r="B100" s="18"/>
      <c r="C100" s="18"/>
    </row>
    <row r="101" spans="1:3" ht="13.5" thickBot="1">
      <c r="A101" s="12"/>
      <c r="B101" s="21"/>
      <c r="C101" s="21"/>
    </row>
    <row r="102" spans="1:3" ht="12.75">
      <c r="A102" s="12"/>
      <c r="B102" s="19" t="s">
        <v>0</v>
      </c>
      <c r="C102" s="19"/>
    </row>
    <row r="103" spans="1:3" ht="12.75">
      <c r="A103" s="4" t="s">
        <v>2</v>
      </c>
      <c r="B103" s="20" t="s">
        <v>17</v>
      </c>
      <c r="C103" s="20"/>
    </row>
    <row r="104" spans="1:3" ht="12.75">
      <c r="A104" s="5" t="s">
        <v>4</v>
      </c>
      <c r="B104" s="20">
        <v>10</v>
      </c>
      <c r="C104" s="20"/>
    </row>
    <row r="105" spans="1:3" ht="12.75">
      <c r="A105" s="5" t="s">
        <v>8</v>
      </c>
      <c r="B105" s="15">
        <v>347</v>
      </c>
      <c r="C105" s="15"/>
    </row>
    <row r="106" spans="1:3" ht="12.75">
      <c r="A106" s="5" t="s">
        <v>9</v>
      </c>
      <c r="B106" s="16">
        <f>PRODUCT(B105*1.15)</f>
        <v>399.04999999999995</v>
      </c>
      <c r="C106" s="16"/>
    </row>
    <row r="107" spans="1:3" ht="12.75">
      <c r="A107" s="5" t="s">
        <v>12</v>
      </c>
      <c r="B107" s="16">
        <f>B104*B105</f>
        <v>3470</v>
      </c>
      <c r="C107" s="16"/>
    </row>
    <row r="108" spans="1:3" ht="12.75">
      <c r="A108" s="5" t="s">
        <v>13</v>
      </c>
      <c r="B108" s="16">
        <f>PRODUCT(B107*1.15)</f>
        <v>3990.4999999999995</v>
      </c>
      <c r="C108" s="16"/>
    </row>
    <row r="109" spans="1:3" ht="12.75">
      <c r="A109" s="10" t="s">
        <v>11</v>
      </c>
      <c r="B109" s="17" t="s">
        <v>23</v>
      </c>
      <c r="C109" s="17"/>
    </row>
    <row r="110" spans="1:3" ht="12.75">
      <c r="A110" s="6"/>
      <c r="B110" s="17"/>
      <c r="C110" s="17"/>
    </row>
    <row r="111" spans="1:3" ht="12.75">
      <c r="A111" s="6"/>
      <c r="B111" s="17"/>
      <c r="C111" s="17"/>
    </row>
    <row r="112" spans="1:3" ht="12.75">
      <c r="A112" s="6"/>
      <c r="B112" s="17"/>
      <c r="C112" s="17"/>
    </row>
    <row r="113" spans="1:3" ht="13.5" thickBot="1">
      <c r="A113" s="9" t="s">
        <v>10</v>
      </c>
      <c r="B113" s="18"/>
      <c r="C113" s="18"/>
    </row>
    <row r="114" spans="1:3" ht="13.5" thickBot="1">
      <c r="A114" s="12"/>
      <c r="B114" s="21"/>
      <c r="C114" s="21"/>
    </row>
    <row r="115" spans="1:3" ht="12.75">
      <c r="A115" s="12"/>
      <c r="B115" s="19" t="s">
        <v>0</v>
      </c>
      <c r="C115" s="19"/>
    </row>
    <row r="116" spans="1:3" ht="12.75">
      <c r="A116" s="4" t="s">
        <v>2</v>
      </c>
      <c r="B116" s="20" t="s">
        <v>17</v>
      </c>
      <c r="C116" s="20"/>
    </row>
    <row r="117" spans="1:3" ht="12.75">
      <c r="A117" s="5" t="s">
        <v>4</v>
      </c>
      <c r="B117" s="20">
        <v>1</v>
      </c>
      <c r="C117" s="20"/>
    </row>
    <row r="118" spans="1:3" ht="12.75">
      <c r="A118" s="5" t="s">
        <v>8</v>
      </c>
      <c r="B118" s="15">
        <v>1040.9</v>
      </c>
      <c r="C118" s="15"/>
    </row>
    <row r="119" spans="1:3" ht="12.75">
      <c r="A119" s="5" t="s">
        <v>9</v>
      </c>
      <c r="B119" s="16">
        <f>PRODUCT(B118*1.15)</f>
        <v>1197.035</v>
      </c>
      <c r="C119" s="16"/>
    </row>
    <row r="120" spans="1:3" ht="12.75">
      <c r="A120" s="5" t="s">
        <v>12</v>
      </c>
      <c r="B120" s="16">
        <f>B117*B118</f>
        <v>1040.9</v>
      </c>
      <c r="C120" s="16"/>
    </row>
    <row r="121" spans="1:3" ht="12.75">
      <c r="A121" s="5" t="s">
        <v>13</v>
      </c>
      <c r="B121" s="16">
        <f>B117*B119</f>
        <v>1197.035</v>
      </c>
      <c r="C121" s="16"/>
    </row>
    <row r="122" spans="1:3" ht="12.75">
      <c r="A122" s="10" t="s">
        <v>11</v>
      </c>
      <c r="B122" s="17" t="s">
        <v>24</v>
      </c>
      <c r="C122" s="17"/>
    </row>
    <row r="123" spans="1:3" ht="12.75">
      <c r="A123" s="6"/>
      <c r="B123" s="17"/>
      <c r="C123" s="17"/>
    </row>
    <row r="124" spans="1:3" ht="12.75">
      <c r="A124" s="6"/>
      <c r="B124" s="17"/>
      <c r="C124" s="17"/>
    </row>
    <row r="125" spans="1:3" ht="12.75">
      <c r="A125" s="6"/>
      <c r="B125" s="17"/>
      <c r="C125" s="17"/>
    </row>
    <row r="126" spans="1:3" ht="13.5" thickBot="1">
      <c r="A126" s="9" t="s">
        <v>10</v>
      </c>
      <c r="B126" s="18"/>
      <c r="C126" s="18"/>
    </row>
    <row r="127" spans="1:3" ht="12.75">
      <c r="A127" s="12"/>
      <c r="B127" s="19" t="s">
        <v>0</v>
      </c>
      <c r="C127" s="19"/>
    </row>
    <row r="128" spans="1:3" ht="12.75">
      <c r="A128" s="4" t="s">
        <v>2</v>
      </c>
      <c r="B128" s="20" t="s">
        <v>17</v>
      </c>
      <c r="C128" s="20"/>
    </row>
    <row r="129" spans="1:3" ht="12.75">
      <c r="A129" s="5" t="s">
        <v>4</v>
      </c>
      <c r="B129" s="20">
        <v>1</v>
      </c>
      <c r="C129" s="20"/>
    </row>
    <row r="130" spans="1:3" ht="12.75">
      <c r="A130" s="5" t="s">
        <v>8</v>
      </c>
      <c r="B130" s="15">
        <v>2607.1</v>
      </c>
      <c r="C130" s="15"/>
    </row>
    <row r="131" spans="1:3" ht="12.75">
      <c r="A131" s="5" t="s">
        <v>9</v>
      </c>
      <c r="B131" s="16">
        <f>PRODUCT(B130*1.15)</f>
        <v>2998.1649999999995</v>
      </c>
      <c r="C131" s="16"/>
    </row>
    <row r="132" spans="1:3" ht="12.75">
      <c r="A132" s="5" t="s">
        <v>12</v>
      </c>
      <c r="B132" s="16">
        <f>B129*B130</f>
        <v>2607.1</v>
      </c>
      <c r="C132" s="16"/>
    </row>
    <row r="133" spans="1:3" ht="12.75">
      <c r="A133" s="5" t="s">
        <v>13</v>
      </c>
      <c r="B133" s="16">
        <f>PRODUCT(B132*1.15)</f>
        <v>2998.1649999999995</v>
      </c>
      <c r="C133" s="16"/>
    </row>
    <row r="134" spans="1:3" ht="12.75">
      <c r="A134" s="10" t="s">
        <v>11</v>
      </c>
      <c r="B134" s="17" t="s">
        <v>25</v>
      </c>
      <c r="C134" s="17"/>
    </row>
    <row r="135" spans="1:3" ht="12.75">
      <c r="A135" s="6"/>
      <c r="B135" s="17"/>
      <c r="C135" s="17"/>
    </row>
    <row r="136" spans="1:3" ht="12.75">
      <c r="A136" s="6"/>
      <c r="B136" s="17"/>
      <c r="C136" s="17"/>
    </row>
    <row r="137" spans="1:3" ht="12.75">
      <c r="A137" s="6"/>
      <c r="B137" s="17"/>
      <c r="C137" s="17"/>
    </row>
    <row r="138" spans="1:3" ht="13.5" thickBot="1">
      <c r="A138" s="9" t="s">
        <v>10</v>
      </c>
      <c r="B138" s="18"/>
      <c r="C138" s="18"/>
    </row>
    <row r="139" spans="1:3" ht="12.75">
      <c r="A139" s="12"/>
      <c r="B139" s="19" t="s">
        <v>0</v>
      </c>
      <c r="C139" s="19"/>
    </row>
    <row r="140" spans="1:3" ht="12.75">
      <c r="A140" s="4" t="s">
        <v>2</v>
      </c>
      <c r="B140" s="20" t="s">
        <v>17</v>
      </c>
      <c r="C140" s="20"/>
    </row>
    <row r="141" spans="1:3" ht="12.75">
      <c r="A141" s="5" t="s">
        <v>4</v>
      </c>
      <c r="B141" s="20">
        <v>1</v>
      </c>
      <c r="C141" s="20"/>
    </row>
    <row r="142" spans="1:3" ht="12.75">
      <c r="A142" s="5" t="s">
        <v>8</v>
      </c>
      <c r="B142" s="15">
        <v>2171</v>
      </c>
      <c r="C142" s="15"/>
    </row>
    <row r="143" spans="1:3" ht="12.75">
      <c r="A143" s="5" t="s">
        <v>9</v>
      </c>
      <c r="B143" s="16">
        <f>PRODUCT(B142*1.15)</f>
        <v>2496.6499999999996</v>
      </c>
      <c r="C143" s="16"/>
    </row>
    <row r="144" spans="1:3" ht="12.75">
      <c r="A144" s="5" t="s">
        <v>12</v>
      </c>
      <c r="B144" s="16">
        <f>B141*B142</f>
        <v>2171</v>
      </c>
      <c r="C144" s="16"/>
    </row>
    <row r="145" spans="1:3" ht="12.75">
      <c r="A145" s="5" t="s">
        <v>13</v>
      </c>
      <c r="B145" s="16">
        <f>PRODUCT(B144*1.15)</f>
        <v>2496.6499999999996</v>
      </c>
      <c r="C145" s="16"/>
    </row>
    <row r="146" spans="1:3" ht="12.75">
      <c r="A146" s="10" t="s">
        <v>11</v>
      </c>
      <c r="B146" s="17" t="s">
        <v>26</v>
      </c>
      <c r="C146" s="17"/>
    </row>
    <row r="147" spans="1:3" ht="12.75">
      <c r="A147" s="6"/>
      <c r="B147" s="17"/>
      <c r="C147" s="17"/>
    </row>
    <row r="148" spans="1:3" ht="12.75">
      <c r="A148" s="6"/>
      <c r="B148" s="17"/>
      <c r="C148" s="17"/>
    </row>
    <row r="149" spans="1:3" ht="12.75">
      <c r="A149" s="6"/>
      <c r="B149" s="17"/>
      <c r="C149" s="17"/>
    </row>
    <row r="150" spans="1:3" ht="13.5" thickBot="1">
      <c r="A150" s="9" t="s">
        <v>10</v>
      </c>
      <c r="B150" s="18"/>
      <c r="C150" s="18"/>
    </row>
    <row r="151" spans="1:3" ht="12.75">
      <c r="A151" s="12"/>
      <c r="B151" s="19" t="s">
        <v>0</v>
      </c>
      <c r="C151" s="19"/>
    </row>
    <row r="152" spans="1:3" ht="12.75">
      <c r="A152" s="4" t="s">
        <v>2</v>
      </c>
      <c r="B152" s="20" t="s">
        <v>17</v>
      </c>
      <c r="C152" s="20"/>
    </row>
    <row r="153" spans="1:3" ht="12.75">
      <c r="A153" s="5" t="s">
        <v>4</v>
      </c>
      <c r="B153" s="20">
        <v>1</v>
      </c>
      <c r="C153" s="20"/>
    </row>
    <row r="154" spans="1:3" ht="12.75">
      <c r="A154" s="5" t="s">
        <v>8</v>
      </c>
      <c r="B154" s="15">
        <v>1734.8</v>
      </c>
      <c r="C154" s="15"/>
    </row>
    <row r="155" spans="1:3" ht="12.75">
      <c r="A155" s="5" t="s">
        <v>9</v>
      </c>
      <c r="B155" s="16">
        <f>PRODUCT(B154*1.15)</f>
        <v>1995.0199999999998</v>
      </c>
      <c r="C155" s="16"/>
    </row>
    <row r="156" spans="1:3" ht="12.75">
      <c r="A156" s="5" t="s">
        <v>12</v>
      </c>
      <c r="B156" s="16">
        <f>B153*B154</f>
        <v>1734.8</v>
      </c>
      <c r="C156" s="16"/>
    </row>
    <row r="157" spans="1:3" ht="12.75">
      <c r="A157" s="5" t="s">
        <v>13</v>
      </c>
      <c r="B157" s="16">
        <v>1995.02</v>
      </c>
      <c r="C157" s="16"/>
    </row>
    <row r="158" spans="1:3" ht="12.75">
      <c r="A158" s="10" t="s">
        <v>11</v>
      </c>
      <c r="B158" s="17" t="s">
        <v>27</v>
      </c>
      <c r="C158" s="17"/>
    </row>
    <row r="159" spans="1:3" ht="12.75">
      <c r="A159" s="6"/>
      <c r="B159" s="17"/>
      <c r="C159" s="17"/>
    </row>
    <row r="160" spans="1:3" ht="12.75">
      <c r="A160" s="6"/>
      <c r="B160" s="17"/>
      <c r="C160" s="17"/>
    </row>
    <row r="161" spans="1:3" ht="12.75">
      <c r="A161" s="6"/>
      <c r="B161" s="17"/>
      <c r="C161" s="17"/>
    </row>
    <row r="162" spans="1:3" ht="13.5" thickBot="1">
      <c r="A162" s="9" t="s">
        <v>10</v>
      </c>
      <c r="B162" s="18"/>
      <c r="C162" s="18"/>
    </row>
    <row r="163" spans="1:3" ht="12.75">
      <c r="A163" s="12"/>
      <c r="B163" s="19" t="s">
        <v>0</v>
      </c>
      <c r="C163" s="19"/>
    </row>
    <row r="164" spans="1:3" ht="12.75">
      <c r="A164" s="4" t="s">
        <v>2</v>
      </c>
      <c r="B164" s="20" t="s">
        <v>17</v>
      </c>
      <c r="C164" s="20"/>
    </row>
    <row r="165" spans="1:3" ht="12.75">
      <c r="A165" s="5" t="s">
        <v>4</v>
      </c>
      <c r="B165" s="20">
        <v>1</v>
      </c>
      <c r="C165" s="20"/>
    </row>
    <row r="166" spans="1:3" ht="12.75">
      <c r="A166" s="5" t="s">
        <v>8</v>
      </c>
      <c r="B166" s="15">
        <v>1734.8</v>
      </c>
      <c r="C166" s="15"/>
    </row>
    <row r="167" spans="1:3" ht="12.75">
      <c r="A167" s="5" t="s">
        <v>9</v>
      </c>
      <c r="B167" s="16">
        <f>PRODUCT(B166*1.15)</f>
        <v>1995.0199999999998</v>
      </c>
      <c r="C167" s="16"/>
    </row>
    <row r="168" spans="1:3" ht="12.75">
      <c r="A168" s="5" t="s">
        <v>12</v>
      </c>
      <c r="B168" s="15">
        <v>1734.8</v>
      </c>
      <c r="C168" s="15"/>
    </row>
    <row r="169" spans="1:3" ht="12.75">
      <c r="A169" s="5" t="s">
        <v>13</v>
      </c>
      <c r="B169" s="16">
        <f>PRODUCT(B168*1.15)</f>
        <v>1995.0199999999998</v>
      </c>
      <c r="C169" s="16"/>
    </row>
    <row r="170" spans="1:3" ht="12.75">
      <c r="A170" s="10" t="s">
        <v>11</v>
      </c>
      <c r="B170" s="17" t="s">
        <v>28</v>
      </c>
      <c r="C170" s="17"/>
    </row>
    <row r="171" spans="1:3" ht="12.75">
      <c r="A171" s="6"/>
      <c r="B171" s="17"/>
      <c r="C171" s="17"/>
    </row>
    <row r="172" spans="1:3" ht="12.75">
      <c r="A172" s="6"/>
      <c r="B172" s="17"/>
      <c r="C172" s="17"/>
    </row>
    <row r="173" spans="1:3" ht="12.75">
      <c r="A173" s="6"/>
      <c r="B173" s="17"/>
      <c r="C173" s="17"/>
    </row>
    <row r="174" spans="1:3" ht="13.5" thickBot="1">
      <c r="A174" s="9" t="s">
        <v>10</v>
      </c>
      <c r="B174" s="18"/>
      <c r="C174" s="18"/>
    </row>
    <row r="175" spans="1:3" ht="12.75">
      <c r="A175" s="12"/>
      <c r="B175" s="19" t="s">
        <v>0</v>
      </c>
      <c r="C175" s="19"/>
    </row>
    <row r="176" spans="1:3" ht="12.75">
      <c r="A176" s="4" t="s">
        <v>2</v>
      </c>
      <c r="B176" s="20" t="s">
        <v>17</v>
      </c>
      <c r="C176" s="20"/>
    </row>
    <row r="177" spans="1:3" ht="12.75">
      <c r="A177" s="5" t="s">
        <v>4</v>
      </c>
      <c r="B177" s="20">
        <v>1</v>
      </c>
      <c r="C177" s="20"/>
    </row>
    <row r="178" spans="1:3" ht="12.75">
      <c r="A178" s="5" t="s">
        <v>8</v>
      </c>
      <c r="B178" s="15">
        <v>173.5</v>
      </c>
      <c r="C178" s="15"/>
    </row>
    <row r="179" spans="1:3" ht="12.75">
      <c r="A179" s="5" t="s">
        <v>9</v>
      </c>
      <c r="B179" s="16">
        <f>PRODUCT(B178*1.15)</f>
        <v>199.52499999999998</v>
      </c>
      <c r="C179" s="16"/>
    </row>
    <row r="180" spans="1:3" ht="12.75">
      <c r="A180" s="5" t="s">
        <v>12</v>
      </c>
      <c r="B180" s="16">
        <f>B177*B178</f>
        <v>173.5</v>
      </c>
      <c r="C180" s="16"/>
    </row>
    <row r="181" spans="1:3" ht="12.75">
      <c r="A181" s="5" t="s">
        <v>13</v>
      </c>
      <c r="B181" s="16">
        <f>PRODUCT(B180*1.15)</f>
        <v>199.52499999999998</v>
      </c>
      <c r="C181" s="16"/>
    </row>
    <row r="182" spans="1:3" ht="12.75">
      <c r="A182" s="10" t="s">
        <v>11</v>
      </c>
      <c r="B182" s="17" t="s">
        <v>29</v>
      </c>
      <c r="C182" s="17"/>
    </row>
    <row r="183" spans="1:3" ht="12.75">
      <c r="A183" s="6"/>
      <c r="B183" s="17"/>
      <c r="C183" s="17"/>
    </row>
    <row r="184" spans="1:3" ht="12.75">
      <c r="A184" s="6"/>
      <c r="B184" s="17"/>
      <c r="C184" s="17"/>
    </row>
    <row r="185" spans="1:3" ht="12.75">
      <c r="A185" s="6"/>
      <c r="B185" s="17"/>
      <c r="C185" s="17"/>
    </row>
    <row r="186" spans="1:3" ht="13.5" thickBot="1">
      <c r="A186" s="9" t="s">
        <v>10</v>
      </c>
      <c r="B186" s="18"/>
      <c r="C186" s="18"/>
    </row>
    <row r="187" spans="1:3" ht="12.75">
      <c r="A187" s="12"/>
      <c r="B187" s="19" t="s">
        <v>0</v>
      </c>
      <c r="C187" s="19"/>
    </row>
    <row r="188" spans="1:3" ht="12.75">
      <c r="A188" s="4" t="s">
        <v>2</v>
      </c>
      <c r="B188" s="20" t="s">
        <v>17</v>
      </c>
      <c r="C188" s="20"/>
    </row>
    <row r="189" spans="1:3" ht="12.75">
      <c r="A189" s="5" t="s">
        <v>4</v>
      </c>
      <c r="B189" s="20">
        <v>1</v>
      </c>
      <c r="C189" s="20"/>
    </row>
    <row r="190" spans="1:3" ht="12.75">
      <c r="A190" s="5" t="s">
        <v>8</v>
      </c>
      <c r="B190" s="15">
        <v>1734.8</v>
      </c>
      <c r="C190" s="15"/>
    </row>
    <row r="191" spans="1:3" ht="12.75">
      <c r="A191" s="5" t="s">
        <v>9</v>
      </c>
      <c r="B191" s="16">
        <f>PRODUCT(B190*1.15)</f>
        <v>1995.0199999999998</v>
      </c>
      <c r="C191" s="16"/>
    </row>
    <row r="192" spans="1:3" ht="12.75">
      <c r="A192" s="5" t="s">
        <v>12</v>
      </c>
      <c r="B192" s="16">
        <f>B189*B190</f>
        <v>1734.8</v>
      </c>
      <c r="C192" s="16"/>
    </row>
    <row r="193" spans="1:3" ht="12.75">
      <c r="A193" s="5" t="s">
        <v>13</v>
      </c>
      <c r="B193" s="16">
        <f>PRODUCT(B192*1.15)</f>
        <v>1995.0199999999998</v>
      </c>
      <c r="C193" s="16"/>
    </row>
    <row r="194" spans="1:3" ht="12.75">
      <c r="A194" s="10" t="s">
        <v>11</v>
      </c>
      <c r="B194" s="17" t="s">
        <v>30</v>
      </c>
      <c r="C194" s="17"/>
    </row>
    <row r="195" spans="1:3" ht="12.75">
      <c r="A195" s="6"/>
      <c r="B195" s="17"/>
      <c r="C195" s="17"/>
    </row>
    <row r="196" spans="1:3" ht="12.75">
      <c r="A196" s="6"/>
      <c r="B196" s="17"/>
      <c r="C196" s="17"/>
    </row>
    <row r="197" spans="1:3" ht="12.75">
      <c r="A197" s="6"/>
      <c r="B197" s="17"/>
      <c r="C197" s="17"/>
    </row>
    <row r="198" spans="1:3" ht="13.5" thickBot="1">
      <c r="A198" s="9" t="s">
        <v>10</v>
      </c>
      <c r="B198" s="18"/>
      <c r="C198" s="18"/>
    </row>
    <row r="199" spans="1:3" ht="12.75">
      <c r="A199" s="12"/>
      <c r="B199" s="19" t="s">
        <v>0</v>
      </c>
      <c r="C199" s="19"/>
    </row>
    <row r="200" spans="1:3" ht="12.75">
      <c r="A200" s="4" t="s">
        <v>2</v>
      </c>
      <c r="B200" s="20" t="s">
        <v>17</v>
      </c>
      <c r="C200" s="20"/>
    </row>
    <row r="201" spans="1:3" ht="12.75">
      <c r="A201" s="5" t="s">
        <v>4</v>
      </c>
      <c r="B201" s="20">
        <v>1</v>
      </c>
      <c r="C201" s="20"/>
    </row>
    <row r="202" spans="1:3" ht="12.75">
      <c r="A202" s="5" t="s">
        <v>8</v>
      </c>
      <c r="B202" s="15">
        <v>2607.1</v>
      </c>
      <c r="C202" s="15"/>
    </row>
    <row r="203" spans="1:3" ht="12.75">
      <c r="A203" s="5" t="s">
        <v>9</v>
      </c>
      <c r="B203" s="16">
        <f>PRODUCT(B202*1.15)</f>
        <v>2998.1649999999995</v>
      </c>
      <c r="C203" s="16"/>
    </row>
    <row r="204" spans="1:3" ht="12.75">
      <c r="A204" s="5" t="s">
        <v>12</v>
      </c>
      <c r="B204" s="16">
        <f>B201*B202</f>
        <v>2607.1</v>
      </c>
      <c r="C204" s="16"/>
    </row>
    <row r="205" spans="1:3" ht="12.75">
      <c r="A205" s="5" t="s">
        <v>13</v>
      </c>
      <c r="B205" s="16">
        <f>PRODUCT(B204*1.15)</f>
        <v>2998.1649999999995</v>
      </c>
      <c r="C205" s="16"/>
    </row>
    <row r="206" spans="1:3" ht="12.75">
      <c r="A206" s="10" t="s">
        <v>11</v>
      </c>
      <c r="B206" s="17" t="s">
        <v>31</v>
      </c>
      <c r="C206" s="17"/>
    </row>
    <row r="207" spans="1:3" ht="12.75">
      <c r="A207" s="6"/>
      <c r="B207" s="17"/>
      <c r="C207" s="17"/>
    </row>
    <row r="208" spans="1:3" ht="12.75">
      <c r="A208" s="6"/>
      <c r="B208" s="17"/>
      <c r="C208" s="17"/>
    </row>
    <row r="209" spans="1:3" ht="12.75">
      <c r="A209" s="6"/>
      <c r="B209" s="17"/>
      <c r="C209" s="17"/>
    </row>
    <row r="210" spans="1:3" ht="13.5" thickBot="1">
      <c r="A210" s="9" t="s">
        <v>10</v>
      </c>
      <c r="B210" s="18"/>
      <c r="C210" s="18"/>
    </row>
    <row r="211" spans="1:3" ht="12.75">
      <c r="A211" s="12"/>
      <c r="B211" s="19" t="s">
        <v>0</v>
      </c>
      <c r="C211" s="19"/>
    </row>
    <row r="212" spans="1:3" ht="12.75">
      <c r="A212" s="4" t="s">
        <v>2</v>
      </c>
      <c r="B212" s="20" t="s">
        <v>17</v>
      </c>
      <c r="C212" s="20"/>
    </row>
    <row r="213" spans="1:3" ht="12.75">
      <c r="A213" s="5" t="s">
        <v>4</v>
      </c>
      <c r="B213" s="20">
        <v>1</v>
      </c>
      <c r="C213" s="20"/>
    </row>
    <row r="214" spans="1:3" ht="12.75">
      <c r="A214" s="5" t="s">
        <v>8</v>
      </c>
      <c r="B214" s="15">
        <v>1734.8</v>
      </c>
      <c r="C214" s="15"/>
    </row>
    <row r="215" spans="1:3" ht="12.75">
      <c r="A215" s="5" t="s">
        <v>9</v>
      </c>
      <c r="B215" s="16">
        <f>PRODUCT(B214*1.15)</f>
        <v>1995.0199999999998</v>
      </c>
      <c r="C215" s="16"/>
    </row>
    <row r="216" spans="1:3" ht="12.75">
      <c r="A216" s="5" t="s">
        <v>12</v>
      </c>
      <c r="B216" s="16">
        <f>B213*B214</f>
        <v>1734.8</v>
      </c>
      <c r="C216" s="16"/>
    </row>
    <row r="217" spans="1:3" ht="12.75">
      <c r="A217" s="5" t="s">
        <v>13</v>
      </c>
      <c r="B217" s="16">
        <f>PRODUCT(B216*1.15)</f>
        <v>1995.0199999999998</v>
      </c>
      <c r="C217" s="16"/>
    </row>
    <row r="218" spans="1:3" ht="12.75">
      <c r="A218" s="10" t="s">
        <v>11</v>
      </c>
      <c r="B218" s="17" t="s">
        <v>32</v>
      </c>
      <c r="C218" s="17"/>
    </row>
    <row r="219" spans="1:3" ht="12.75">
      <c r="A219" s="6"/>
      <c r="B219" s="17"/>
      <c r="C219" s="17"/>
    </row>
    <row r="220" spans="1:3" ht="12.75">
      <c r="A220" s="6"/>
      <c r="B220" s="17"/>
      <c r="C220" s="17"/>
    </row>
    <row r="221" spans="1:3" ht="12.75">
      <c r="A221" s="6"/>
      <c r="B221" s="17"/>
      <c r="C221" s="17"/>
    </row>
    <row r="222" spans="1:3" ht="13.5" thickBot="1">
      <c r="A222" s="9" t="s">
        <v>10</v>
      </c>
      <c r="B222" s="18"/>
      <c r="C222" s="18"/>
    </row>
    <row r="223" spans="1:3" ht="12.75">
      <c r="A223" s="12"/>
      <c r="B223" s="19" t="s">
        <v>0</v>
      </c>
      <c r="C223" s="19"/>
    </row>
    <row r="224" spans="1:3" ht="12.75">
      <c r="A224" s="4" t="s">
        <v>2</v>
      </c>
      <c r="B224" s="20" t="s">
        <v>17</v>
      </c>
      <c r="C224" s="20"/>
    </row>
    <row r="225" spans="1:3" ht="12.75">
      <c r="A225" s="5" t="s">
        <v>4</v>
      </c>
      <c r="B225" s="20">
        <v>1</v>
      </c>
      <c r="C225" s="20"/>
    </row>
    <row r="226" spans="1:3" ht="12.75">
      <c r="A226" s="5" t="s">
        <v>8</v>
      </c>
      <c r="B226" s="15">
        <v>2607.1</v>
      </c>
      <c r="C226" s="15"/>
    </row>
    <row r="227" spans="1:3" ht="12.75">
      <c r="A227" s="5" t="s">
        <v>9</v>
      </c>
      <c r="B227" s="16">
        <f>PRODUCT(B226*1.15)</f>
        <v>2998.1649999999995</v>
      </c>
      <c r="C227" s="16"/>
    </row>
    <row r="228" spans="1:3" ht="12.75">
      <c r="A228" s="5" t="s">
        <v>12</v>
      </c>
      <c r="B228" s="16">
        <f>B225*B226</f>
        <v>2607.1</v>
      </c>
      <c r="C228" s="16"/>
    </row>
    <row r="229" spans="1:3" ht="12.75">
      <c r="A229" s="5" t="s">
        <v>13</v>
      </c>
      <c r="B229" s="16">
        <f>PRODUCT(B228*1.15)</f>
        <v>2998.1649999999995</v>
      </c>
      <c r="C229" s="16"/>
    </row>
    <row r="230" spans="1:3" ht="12.75">
      <c r="A230" s="10" t="s">
        <v>11</v>
      </c>
      <c r="B230" s="17" t="s">
        <v>33</v>
      </c>
      <c r="C230" s="17"/>
    </row>
    <row r="231" spans="1:3" ht="12.75">
      <c r="A231" s="6"/>
      <c r="B231" s="17"/>
      <c r="C231" s="17"/>
    </row>
    <row r="232" spans="1:3" ht="12.75">
      <c r="A232" s="6"/>
      <c r="B232" s="17"/>
      <c r="C232" s="17"/>
    </row>
    <row r="233" spans="1:3" ht="12.75">
      <c r="A233" s="6"/>
      <c r="B233" s="17"/>
      <c r="C233" s="17"/>
    </row>
    <row r="234" spans="1:3" ht="13.5" thickBot="1">
      <c r="A234" s="9" t="s">
        <v>10</v>
      </c>
      <c r="B234" s="18"/>
      <c r="C234" s="18"/>
    </row>
    <row r="235" spans="1:3" ht="12.75">
      <c r="A235" s="12"/>
      <c r="B235" s="19" t="s">
        <v>0</v>
      </c>
      <c r="C235" s="19"/>
    </row>
    <row r="236" spans="1:3" ht="12.75">
      <c r="A236" s="4" t="s">
        <v>2</v>
      </c>
      <c r="B236" s="20" t="s">
        <v>17</v>
      </c>
      <c r="C236" s="20"/>
    </row>
    <row r="237" spans="1:3" ht="12.75">
      <c r="A237" s="5" t="s">
        <v>4</v>
      </c>
      <c r="B237" s="20">
        <v>1</v>
      </c>
      <c r="C237" s="20"/>
    </row>
    <row r="238" spans="1:3" ht="12.75">
      <c r="A238" s="5" t="s">
        <v>8</v>
      </c>
      <c r="B238" s="15">
        <v>1209.4</v>
      </c>
      <c r="C238" s="15"/>
    </row>
    <row r="239" spans="1:3" ht="12.75">
      <c r="A239" s="5" t="s">
        <v>9</v>
      </c>
      <c r="B239" s="16">
        <f>PRODUCT(B238*1.15)</f>
        <v>1390.81</v>
      </c>
      <c r="C239" s="16"/>
    </row>
    <row r="240" spans="1:3" ht="12.75">
      <c r="A240" s="5" t="s">
        <v>12</v>
      </c>
      <c r="B240" s="16">
        <f>B237*B238</f>
        <v>1209.4</v>
      </c>
      <c r="C240" s="16"/>
    </row>
    <row r="241" spans="1:3" ht="12.75">
      <c r="A241" s="5" t="s">
        <v>13</v>
      </c>
      <c r="B241" s="16">
        <f>PRODUCT(B240*1.14)</f>
        <v>1378.716</v>
      </c>
      <c r="C241" s="16"/>
    </row>
    <row r="242" spans="1:3" ht="12.75">
      <c r="A242" s="10" t="s">
        <v>11</v>
      </c>
      <c r="B242" s="17" t="s">
        <v>34</v>
      </c>
      <c r="C242" s="17"/>
    </row>
    <row r="243" spans="1:3" ht="12.75">
      <c r="A243" s="6"/>
      <c r="B243" s="17"/>
      <c r="C243" s="17"/>
    </row>
    <row r="244" spans="1:3" ht="12.75">
      <c r="A244" s="6"/>
      <c r="B244" s="17"/>
      <c r="C244" s="17"/>
    </row>
    <row r="245" spans="1:3" ht="12.75">
      <c r="A245" s="6"/>
      <c r="B245" s="17"/>
      <c r="C245" s="17"/>
    </row>
    <row r="246" spans="1:3" ht="13.5" thickBot="1">
      <c r="A246" s="9" t="s">
        <v>10</v>
      </c>
      <c r="B246" s="18"/>
      <c r="C246" s="18"/>
    </row>
    <row r="247" spans="1:3" ht="12.75">
      <c r="A247" s="12"/>
      <c r="B247" s="19" t="s">
        <v>0</v>
      </c>
      <c r="C247" s="19"/>
    </row>
    <row r="248" spans="1:3" ht="12.75">
      <c r="A248" s="4" t="s">
        <v>2</v>
      </c>
      <c r="B248" s="20" t="s">
        <v>17</v>
      </c>
      <c r="C248" s="20"/>
    </row>
    <row r="249" spans="1:3" ht="12.75">
      <c r="A249" s="5" t="s">
        <v>4</v>
      </c>
      <c r="B249" s="20">
        <v>1</v>
      </c>
      <c r="C249" s="20"/>
    </row>
    <row r="250" spans="1:3" ht="12.75">
      <c r="A250" s="5" t="s">
        <v>8</v>
      </c>
      <c r="B250" s="15">
        <v>1090.4</v>
      </c>
      <c r="C250" s="15"/>
    </row>
    <row r="251" spans="1:3" ht="12.75">
      <c r="A251" s="5" t="s">
        <v>9</v>
      </c>
      <c r="B251" s="16">
        <f>PRODUCT(B250*1.15)</f>
        <v>1253.96</v>
      </c>
      <c r="C251" s="16"/>
    </row>
    <row r="252" spans="1:3" ht="12.75">
      <c r="A252" s="5" t="s">
        <v>12</v>
      </c>
      <c r="B252" s="16">
        <f>B249*B250</f>
        <v>1090.4</v>
      </c>
      <c r="C252" s="16"/>
    </row>
    <row r="253" spans="1:3" ht="12.75">
      <c r="A253" s="5" t="s">
        <v>13</v>
      </c>
      <c r="B253" s="16">
        <f>PRODUCT(B252*1.15)</f>
        <v>1253.96</v>
      </c>
      <c r="C253" s="16"/>
    </row>
    <row r="254" spans="1:3" ht="12.75">
      <c r="A254" s="10" t="s">
        <v>11</v>
      </c>
      <c r="B254" s="17" t="s">
        <v>35</v>
      </c>
      <c r="C254" s="17"/>
    </row>
    <row r="255" spans="1:3" ht="12.75">
      <c r="A255" s="6"/>
      <c r="B255" s="17"/>
      <c r="C255" s="17"/>
    </row>
    <row r="256" spans="1:3" ht="12.75">
      <c r="A256" s="6"/>
      <c r="B256" s="17"/>
      <c r="C256" s="17"/>
    </row>
    <row r="257" spans="1:3" ht="12.75">
      <c r="A257" s="6"/>
      <c r="B257" s="17"/>
      <c r="C257" s="17"/>
    </row>
    <row r="258" spans="1:3" ht="13.5" thickBot="1">
      <c r="A258" s="9" t="s">
        <v>10</v>
      </c>
      <c r="B258" s="18"/>
      <c r="C258" s="18"/>
    </row>
    <row r="259" spans="1:3" ht="12.75">
      <c r="A259" s="12"/>
      <c r="B259" s="19" t="s">
        <v>0</v>
      </c>
      <c r="C259" s="19"/>
    </row>
    <row r="260" spans="1:3" ht="12.75">
      <c r="A260" s="4" t="s">
        <v>2</v>
      </c>
      <c r="B260" s="20" t="s">
        <v>17</v>
      </c>
      <c r="C260" s="20"/>
    </row>
    <row r="261" spans="1:3" ht="12.75">
      <c r="A261" s="5" t="s">
        <v>4</v>
      </c>
      <c r="B261" s="20">
        <v>1</v>
      </c>
      <c r="C261" s="20"/>
    </row>
    <row r="262" spans="1:3" ht="12.75">
      <c r="A262" s="5" t="s">
        <v>8</v>
      </c>
      <c r="B262" s="15">
        <v>2081.7</v>
      </c>
      <c r="C262" s="15"/>
    </row>
    <row r="263" spans="1:3" ht="12.75">
      <c r="A263" s="5" t="s">
        <v>9</v>
      </c>
      <c r="B263" s="16">
        <f>PRODUCT(B262*1.15)</f>
        <v>2393.9549999999995</v>
      </c>
      <c r="C263" s="16"/>
    </row>
    <row r="264" spans="1:3" ht="12.75">
      <c r="A264" s="5" t="s">
        <v>12</v>
      </c>
      <c r="B264" s="16">
        <f>B261*B262</f>
        <v>2081.7</v>
      </c>
      <c r="C264" s="16"/>
    </row>
    <row r="265" spans="1:3" ht="12.75">
      <c r="A265" s="5" t="s">
        <v>13</v>
      </c>
      <c r="B265" s="16">
        <f>PRODUCT(B264*1.15)</f>
        <v>2393.9549999999995</v>
      </c>
      <c r="C265" s="16"/>
    </row>
    <row r="266" spans="1:3" ht="12.75">
      <c r="A266" s="10" t="s">
        <v>11</v>
      </c>
      <c r="B266" s="17" t="s">
        <v>36</v>
      </c>
      <c r="C266" s="17"/>
    </row>
    <row r="267" spans="1:3" ht="12.75">
      <c r="A267" s="6"/>
      <c r="B267" s="17"/>
      <c r="C267" s="17"/>
    </row>
    <row r="268" spans="1:3" ht="12.75">
      <c r="A268" s="6"/>
      <c r="B268" s="17"/>
      <c r="C268" s="17"/>
    </row>
    <row r="269" spans="1:3" ht="12.75">
      <c r="A269" s="6"/>
      <c r="B269" s="17"/>
      <c r="C269" s="17"/>
    </row>
    <row r="270" spans="1:3" ht="13.5" thickBot="1">
      <c r="A270" s="9" t="s">
        <v>10</v>
      </c>
      <c r="B270" s="18"/>
      <c r="C270" s="18"/>
    </row>
    <row r="271" spans="1:3" ht="12.75">
      <c r="A271" s="12"/>
      <c r="B271" s="19" t="s">
        <v>0</v>
      </c>
      <c r="C271" s="19"/>
    </row>
    <row r="272" spans="1:3" ht="12.75">
      <c r="A272" s="4" t="s">
        <v>2</v>
      </c>
      <c r="B272" s="20" t="s">
        <v>17</v>
      </c>
      <c r="C272" s="20"/>
    </row>
    <row r="273" spans="1:3" ht="12.75">
      <c r="A273" s="5" t="s">
        <v>4</v>
      </c>
      <c r="B273" s="20">
        <v>1</v>
      </c>
      <c r="C273" s="20"/>
    </row>
    <row r="274" spans="1:3" ht="12.75">
      <c r="A274" s="5" t="s">
        <v>8</v>
      </c>
      <c r="B274" s="15">
        <v>1387.8</v>
      </c>
      <c r="C274" s="15"/>
    </row>
    <row r="275" spans="1:3" ht="12.75">
      <c r="A275" s="5" t="s">
        <v>9</v>
      </c>
      <c r="B275" s="16">
        <f>PRODUCT(B274*1.15)</f>
        <v>1595.9699999999998</v>
      </c>
      <c r="C275" s="16"/>
    </row>
    <row r="276" spans="1:3" ht="12.75">
      <c r="A276" s="5" t="s">
        <v>12</v>
      </c>
      <c r="B276" s="16">
        <f>B273*B274</f>
        <v>1387.8</v>
      </c>
      <c r="C276" s="16"/>
    </row>
    <row r="277" spans="1:3" ht="12.75">
      <c r="A277" s="5" t="s">
        <v>13</v>
      </c>
      <c r="B277" s="16">
        <f>B273*B275</f>
        <v>1595.9699999999998</v>
      </c>
      <c r="C277" s="16"/>
    </row>
    <row r="278" spans="1:3" ht="12.75">
      <c r="A278" s="10" t="s">
        <v>11</v>
      </c>
      <c r="B278" s="17" t="s">
        <v>37</v>
      </c>
      <c r="C278" s="17"/>
    </row>
    <row r="279" spans="1:3" ht="12.75">
      <c r="A279" s="6"/>
      <c r="B279" s="17"/>
      <c r="C279" s="17"/>
    </row>
    <row r="280" spans="1:3" ht="12.75">
      <c r="A280" s="6"/>
      <c r="B280" s="17"/>
      <c r="C280" s="17"/>
    </row>
    <row r="281" spans="1:3" ht="12.75">
      <c r="A281" s="6"/>
      <c r="B281" s="17"/>
      <c r="C281" s="17"/>
    </row>
    <row r="282" spans="1:3" ht="13.5" thickBot="1">
      <c r="A282" s="9" t="s">
        <v>10</v>
      </c>
      <c r="B282" s="18"/>
      <c r="C282" s="18"/>
    </row>
    <row r="284" spans="1:2" ht="12.75">
      <c r="A284" s="11" t="s">
        <v>38</v>
      </c>
      <c r="B284" s="14">
        <v>43018</v>
      </c>
    </row>
    <row r="285" spans="1:2" ht="12.75">
      <c r="A285" s="11" t="s">
        <v>39</v>
      </c>
      <c r="B285" s="14">
        <v>49470.7</v>
      </c>
    </row>
  </sheetData>
  <sheetProtection/>
  <mergeCells count="183">
    <mergeCell ref="B202:C202"/>
    <mergeCell ref="B203:C203"/>
    <mergeCell ref="B204:C204"/>
    <mergeCell ref="B205:C205"/>
    <mergeCell ref="B206:C209"/>
    <mergeCell ref="B210:C210"/>
    <mergeCell ref="B193:C193"/>
    <mergeCell ref="B194:C197"/>
    <mergeCell ref="B198:C198"/>
    <mergeCell ref="B199:C199"/>
    <mergeCell ref="B200:C200"/>
    <mergeCell ref="B201:C201"/>
    <mergeCell ref="B187:C187"/>
    <mergeCell ref="B188:C188"/>
    <mergeCell ref="B189:C189"/>
    <mergeCell ref="B190:C190"/>
    <mergeCell ref="B191:C191"/>
    <mergeCell ref="B192:C192"/>
    <mergeCell ref="B178:C178"/>
    <mergeCell ref="B179:C179"/>
    <mergeCell ref="B180:C180"/>
    <mergeCell ref="B181:C181"/>
    <mergeCell ref="B182:C185"/>
    <mergeCell ref="B186:C186"/>
    <mergeCell ref="B169:C169"/>
    <mergeCell ref="B170:C173"/>
    <mergeCell ref="B174:C174"/>
    <mergeCell ref="B175:C175"/>
    <mergeCell ref="B176:C176"/>
    <mergeCell ref="B177:C177"/>
    <mergeCell ref="B163:C163"/>
    <mergeCell ref="B164:C164"/>
    <mergeCell ref="B165:C165"/>
    <mergeCell ref="B166:C166"/>
    <mergeCell ref="B167:C167"/>
    <mergeCell ref="B168:C168"/>
    <mergeCell ref="B154:C154"/>
    <mergeCell ref="B155:C155"/>
    <mergeCell ref="B156:C156"/>
    <mergeCell ref="B157:C157"/>
    <mergeCell ref="B158:C161"/>
    <mergeCell ref="B162:C162"/>
    <mergeCell ref="B145:C145"/>
    <mergeCell ref="B146:C149"/>
    <mergeCell ref="B150:C150"/>
    <mergeCell ref="B151:C151"/>
    <mergeCell ref="B152:C152"/>
    <mergeCell ref="B153:C153"/>
    <mergeCell ref="B139:C139"/>
    <mergeCell ref="B140:C140"/>
    <mergeCell ref="B141:C141"/>
    <mergeCell ref="B142:C142"/>
    <mergeCell ref="B143:C143"/>
    <mergeCell ref="B144:C144"/>
    <mergeCell ref="B130:C130"/>
    <mergeCell ref="B131:C131"/>
    <mergeCell ref="B132:C132"/>
    <mergeCell ref="B133:C133"/>
    <mergeCell ref="B134:C137"/>
    <mergeCell ref="B138:C138"/>
    <mergeCell ref="B121:C121"/>
    <mergeCell ref="B122:C125"/>
    <mergeCell ref="B126:C126"/>
    <mergeCell ref="B127:C127"/>
    <mergeCell ref="B128:C128"/>
    <mergeCell ref="B129:C129"/>
    <mergeCell ref="B115:C115"/>
    <mergeCell ref="B116:C116"/>
    <mergeCell ref="B117:C117"/>
    <mergeCell ref="B118:C118"/>
    <mergeCell ref="B119:C119"/>
    <mergeCell ref="B120:C120"/>
    <mergeCell ref="B2:C2"/>
    <mergeCell ref="B6:C6"/>
    <mergeCell ref="B7:C7"/>
    <mergeCell ref="B8:C8"/>
    <mergeCell ref="B9:C9"/>
    <mergeCell ref="B10:C10"/>
    <mergeCell ref="B11:C11"/>
    <mergeCell ref="B12:C12"/>
    <mergeCell ref="B13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9"/>
    <mergeCell ref="B100:C100"/>
    <mergeCell ref="B101:C101"/>
    <mergeCell ref="B102:C102"/>
    <mergeCell ref="B109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211:C211"/>
    <mergeCell ref="B212:C212"/>
    <mergeCell ref="B213:C213"/>
    <mergeCell ref="B214:C214"/>
    <mergeCell ref="B215:C215"/>
    <mergeCell ref="B216:C216"/>
    <mergeCell ref="B217:C217"/>
    <mergeCell ref="B218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81"/>
    <mergeCell ref="B282:C282"/>
  </mergeCells>
  <printOptions/>
  <pageMargins left="0.7875" right="0.7875" top="0.9840277777777778" bottom="0.9840277777777778" header="0.5118055555555556" footer="0.5118055555555556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dcterms:created xsi:type="dcterms:W3CDTF">2011-07-12T09:28:03Z</dcterms:created>
  <dcterms:modified xsi:type="dcterms:W3CDTF">2013-01-09T11:36:13Z</dcterms:modified>
  <cp:category/>
  <cp:version/>
  <cp:contentType/>
  <cp:contentStatus/>
</cp:coreProperties>
</file>