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<sst xmlns="http://schemas.openxmlformats.org/spreadsheetml/2006/main" count="185" uniqueCount="182">
  <si>
    <t>cena v Kč</t>
  </si>
  <si>
    <t>DPH</t>
  </si>
  <si>
    <t>cena s DPH</t>
  </si>
  <si>
    <t>Ochrana rukou</t>
  </si>
  <si>
    <t>Ochrana nohou</t>
  </si>
  <si>
    <t>Ochrana těla</t>
  </si>
  <si>
    <t>První pomoc</t>
  </si>
  <si>
    <t>Ochrana hlavy, sluchu, zraku a dýchacích orgánů</t>
  </si>
  <si>
    <t>celkem kusů</t>
  </si>
  <si>
    <t>PVC navleky na nohy s druky/par</t>
  </si>
  <si>
    <t>Hygienická ústní rouška na ochranu obličeje</t>
  </si>
  <si>
    <t>Bílý jednorázový polypropylenový overal s kapucí, materiál polypropylen, 40 g/m2, elastická kapuce, zip, elastické manžety a pas vel. L - XXL</t>
  </si>
  <si>
    <t>košile bílá - s krátkým rukávem, 1 náprsní kapsa, materiál: plátno 100 % bavlna 250 g/m2, různé velikosti, norma: EN 340</t>
  </si>
  <si>
    <t>pracovní souprava</t>
  </si>
  <si>
    <t>pracovní kalhoty s náprsenkou se zpevněnými koleny</t>
  </si>
  <si>
    <t>pracovní kalhoty montérkové</t>
  </si>
  <si>
    <t>pracovní blůza montérková</t>
  </si>
  <si>
    <t>pracovní bunda montérková - odepínací rukáv</t>
  </si>
  <si>
    <t>pracovní bunda zimní</t>
  </si>
  <si>
    <t>pracovní kalhoty bílé  (bavlněné)</t>
  </si>
  <si>
    <t>pracovní tričko bílé</t>
  </si>
  <si>
    <t>(v párech)</t>
  </si>
  <si>
    <t>Obuv pracovní- polobotka špička s ocelovou tužinkou, kožená v kombinaci s textilem se šněrováním. Vkládací stélka anatomicky tvarovaná, antistatická, speciální stélka v patní části, který tlumí nárazy při chůzi. Svršek z usně min. o tloušce 1,8mm. Podešev olejivzdorná, antistatická a protiskluzová. Norma: EN ISO 20345, S1</t>
  </si>
  <si>
    <t>Bílé pracovní kotníčkové ponožky,bavlna,  pár</t>
  </si>
  <si>
    <t>Dámské pantofle laboratorní se zdravotní vložkou</t>
  </si>
  <si>
    <r>
      <t>čepice se štítkem</t>
    </r>
    <r>
      <rPr>
        <sz val="10"/>
        <rFont val="Arial"/>
        <family val="2"/>
      </rPr>
      <t xml:space="preserve"> - šestipanelová, zapínání mosazným klipem, obšívané větrací otvory, různé barvy, materiál: 100% česaná bavlna</t>
    </r>
  </si>
  <si>
    <r>
      <t>čepice zimní</t>
    </r>
    <r>
      <rPr>
        <sz val="10"/>
        <rFont val="Arial"/>
        <family val="2"/>
      </rPr>
      <t xml:space="preserve"> - pletená, dvojitá, zimní </t>
    </r>
  </si>
  <si>
    <r>
      <t>čepice lékařská</t>
    </r>
    <r>
      <rPr>
        <sz val="10"/>
        <rFont val="Arial"/>
        <family val="2"/>
      </rPr>
      <t xml:space="preserve"> (operační s gumičkou) - bez kšiltu, netkaná textilie, materiál: 100% polypropylen 10g/m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; balení po 100 ks</t>
    </r>
  </si>
  <si>
    <r>
      <t>* čelenka, šátek, síťka</t>
    </r>
    <r>
      <rPr>
        <sz val="10"/>
        <rFont val="Arial"/>
        <family val="2"/>
      </rPr>
      <t xml:space="preserve"> - bez kšiltu, netkaná textilie, materiál: 100% polypropylen 10g/m2; balení po 100 ks</t>
    </r>
  </si>
  <si>
    <r>
      <t>ochranné brýle</t>
    </r>
    <r>
      <rPr>
        <sz val="10"/>
        <rFont val="Arial"/>
        <family val="2"/>
      </rPr>
      <t xml:space="preserve"> - lehké, do 25 g, bez kovových částic, integrovaný chránič obočí, zaoblené provedení poro výborné krytí a neomezené zorné pole; UV min. 385. Materiál: rám, zorník - polykarbonát, zorník čirý. Normy: EN 166, EN 170
</t>
    </r>
  </si>
  <si>
    <r>
      <t>rouška obličejová</t>
    </r>
    <r>
      <rPr>
        <sz val="10"/>
        <rFont val="Arial"/>
        <family val="2"/>
      </rPr>
      <t xml:space="preserve"> - pro práci v prašném prostředí, 200g/m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tvarovaná, bez ventilku</t>
    </r>
  </si>
  <si>
    <r>
      <t>respirátor RC - 643 s vložkou proti prachu</t>
    </r>
    <r>
      <rPr>
        <sz val="10"/>
        <rFont val="Arial"/>
        <family val="2"/>
      </rPr>
      <t xml:space="preserve"> - tvarovaný respirátor třídy P1 s výdechovým ventilkem, ochrana proti tuhým a kapalným částicím v koncentraci do 12 x OEL nebo 10 x APF, nízký dýchací odpor s vysokou filtrační účinností, tvarovatelná nosní výztuha a vnitřní pěnová výztuha pro dokonalou těsnost. Materiál: polypropylén. Normy: EN149:2001
</t>
    </r>
  </si>
  <si>
    <r>
      <t>Ochranný štít</t>
    </r>
    <r>
      <rPr>
        <sz val="10"/>
        <rFont val="Arial"/>
        <family val="2"/>
      </rPr>
      <t xml:space="preserve"> - s náhlavním nosičem, určený k ochraně očí a obličeje proti nárazu pomalu letících částic s dopadovou energií max. 0,56 J, současně chrání dýchací ústrojí před vdechnutím mechanických částic, umožňuje současné použití dioptrických brýlí, materiál: PMMA (plexisklo), tloušťka 2mm</t>
    </r>
  </si>
  <si>
    <r>
      <t>ochranné brýle UV</t>
    </r>
    <r>
      <rPr>
        <sz val="10"/>
        <rFont val="Arial"/>
        <family val="2"/>
      </rPr>
      <t xml:space="preserve"> - lehké, zaoblené provedení pro výborné krytí a dobré zorné pole</t>
    </r>
  </si>
  <si>
    <r>
      <t>brýle pro svářeče</t>
    </r>
    <r>
      <rPr>
        <sz val="10"/>
        <rFont val="Arial"/>
        <family val="2"/>
      </rPr>
      <t xml:space="preserve"> - otevřené ochranné brýle s bočními kryty, opatřeny svářečskými filtry, které slouží k ochraně očí před zářením vznikajícím při pájení, svařování a řezání kovů plamenem, vhodné pro svářeče, paliče a jejich pomocníky. Materiál: svářečské filty SVAR</t>
    </r>
  </si>
  <si>
    <r>
      <t>Brýle laboratorní ochranné</t>
    </r>
    <r>
      <rPr>
        <sz val="10"/>
        <rFont val="Arial"/>
        <family val="2"/>
      </rPr>
      <t xml:space="preserve"> -  pružné uzavřené ochranné brýle s univerzálním nosníkem pro dokonalou těsnost, nepřímé větrání v horní a spodní části, elastická a měkká nastavitelná páska, poskytují ochranu proti postřiku kapalinou a chemikáliemi a proti rychle letícím částicím, vhodné přes dioptrické brýle; UV385. Materiál: textilní páska, zorník - polykarbonát. Zorník: Čirý. Normy: EN 166, EN 170</t>
    </r>
  </si>
  <si>
    <r>
      <t>ochranné brýle</t>
    </r>
    <r>
      <rPr>
        <sz val="10"/>
        <rFont val="Arial"/>
        <family val="2"/>
      </rPr>
      <t xml:space="preserve"> - zaoblené provedení, výborné krytí a neomezené zorné pole, měkký a neklouzavý nosník, nepřímé větrání mezi zorníky a rámem, nastavitelný úhel zorníku, nastavitelná délka postranic min do 4 poloh, měkké konce postranic, vyměnitelné zorníky; UV400. Materiál: rám, zorník - polykarbonát. Barva rámu: Černá. Zorník: Čirý. Normy: EN 166, EN 170
</t>
    </r>
  </si>
  <si>
    <r>
      <t>čepice zimní - ušanka</t>
    </r>
    <r>
      <rPr>
        <sz val="10"/>
        <rFont val="Arial"/>
        <family val="2"/>
      </rPr>
      <t xml:space="preserve"> - zimní, materiál: svrchní: fleece, podšívka: umělá kožešina, 100% akryl</t>
    </r>
  </si>
  <si>
    <r>
      <t>mušlové chrániče sluchu</t>
    </r>
    <r>
      <rPr>
        <sz val="10"/>
        <rFont val="Arial"/>
        <family val="2"/>
      </rPr>
      <t xml:space="preserve"> - s uchycením k přilbě, vhodné pro velmi hlučné prostředí, těsnící dosedací linie, malý tlak v místě dotyku, norma: EN 352-3</t>
    </r>
  </si>
  <si>
    <r>
      <t>ochrana sluchu - sluchátka</t>
    </r>
    <r>
      <rPr>
        <sz val="10"/>
        <rFont val="Arial"/>
        <family val="2"/>
      </rPr>
      <t xml:space="preserve"> - mušlové chrániče sluchu, s náhlavním páskem, lehké a pohodlné, kombinace nízkého profilu s vnitřní hloubkou (k propojení s ostaními ochrannými pomůckami), široká a pohodlná těsnící dosedací linie, k zajištění univerzální ochrany, pro použití v průmyslovém prostředí se střední úrovní hluku (dílny), norma: EN 352-1</t>
    </r>
  </si>
  <si>
    <r>
      <t>ochrana sluchu - zátky</t>
    </r>
    <r>
      <rPr>
        <sz val="10"/>
        <rFont val="Arial"/>
        <family val="2"/>
      </rPr>
      <t xml:space="preserve"> - jednorázové, přizpůsobivé tvaru zvukovodu, dokonalé utěsnění a pohodlí (pár)
</t>
    </r>
  </si>
  <si>
    <r>
      <t>respirátor</t>
    </r>
    <r>
      <rPr>
        <sz val="10"/>
        <rFont val="Arial"/>
        <family val="2"/>
      </rPr>
      <t xml:space="preserve"> - skládací respirátor třídy P2, ochrana proti tuhým a kapalným částicím v koncentraci do 12 x OEL nebo 10 x APF, nízký dýchací odpor s vysokou filtrační účinností, tvarovatelná nosní výztuha a vnitřní pěnová výztuha pro dokonalou těsnost; materiál: polypropylén; normy: EN149:2001
</t>
    </r>
  </si>
  <si>
    <r>
      <t>ochranná přilba</t>
    </r>
    <r>
      <rPr>
        <sz val="10"/>
        <rFont val="Arial"/>
        <family val="2"/>
      </rPr>
      <t xml:space="preserve"> - 4-bodové textilní uchycení, elektrická izolační schopnost do 440 Vac, teplotní odolnost -30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C až + 50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C, Hmotnost do 350 g, materiál: ABS s UV stabilizací, ventilace, upínací kolečko (otočný upínací systém), plastová potní páska, signalizace času na výměnu přilby, krátký štítek zajišťující široké zorné pole, otočný upínací systém, možné umístění sluchátek, ochranné masky a podbradního pásku, norma: EN 397.
</t>
    </r>
  </si>
  <si>
    <r>
      <t>podbradní pásek</t>
    </r>
    <r>
      <rPr>
        <sz val="10"/>
        <rFont val="Arial"/>
        <family val="2"/>
      </rPr>
      <t xml:space="preserve"> - kompatibilní s přilbou, materiál: nylon, norma: EN 397 </t>
    </r>
  </si>
  <si>
    <r>
      <t>drátěný štít</t>
    </r>
    <r>
      <rPr>
        <sz val="10"/>
        <rFont val="Arial"/>
        <family val="2"/>
      </rPr>
      <t xml:space="preserve"> - včetně držáku šítu, k připevnění na přilbu, materiál: ocel, norma EN 1731</t>
    </r>
  </si>
  <si>
    <r>
      <t>jednorázová filtrační polomaska tř. FFP3 NR D</t>
    </r>
    <r>
      <rPr>
        <sz val="10"/>
        <rFont val="Arial"/>
        <family val="2"/>
      </rPr>
      <t xml:space="preserve"> proti toxickým pevným částicím a kapalným aerosolům v koncentracích nepřevyšující 50 násobek NPK/PEL </t>
    </r>
  </si>
  <si>
    <r>
      <t xml:space="preserve">jednorázová filtrační polomaska tř. FFP2 NR D </t>
    </r>
    <r>
      <rPr>
        <sz val="10"/>
        <rFont val="Arial"/>
        <family val="2"/>
      </rPr>
      <t xml:space="preserve">proti mírně toxickým až středně toxickým pevným částicím a kapalným aerosolům v koncentracích nepřevyšující 12 násobek NPK/PEL </t>
    </r>
  </si>
  <si>
    <r>
      <t>*lodička</t>
    </r>
    <r>
      <rPr>
        <sz val="10"/>
        <rFont val="Arial"/>
        <family val="2"/>
      </rPr>
      <t xml:space="preserve"> - bílá, kuchařská, materiál 100% bavlna min. 240g/m2</t>
    </r>
  </si>
  <si>
    <r>
      <t>gumové rukavice</t>
    </r>
    <r>
      <rPr>
        <sz val="10"/>
        <rFont val="Arial"/>
        <family val="2"/>
      </rPr>
      <t xml:space="preserve"> - latexové, velurexová úprava interiéru, reliéfní vzorek, norma EN 420, vhodné např. na úklid (pár)</t>
    </r>
  </si>
  <si>
    <r>
      <t>kožené rukavice pětiprsté</t>
    </r>
    <r>
      <rPr>
        <sz val="10"/>
        <rFont val="Arial"/>
        <family val="2"/>
      </rPr>
      <t xml:space="preserve"> - kožené, různé velikosti, norma: EN 420, EN 388 (pár)</t>
    </r>
  </si>
  <si>
    <r>
      <t>rukavice svářečské</t>
    </r>
    <r>
      <rPr>
        <sz val="10"/>
        <rFont val="Arial"/>
        <family val="2"/>
      </rPr>
      <t xml:space="preserve"> - kožené, manžeta 15 cm, bavlněná vložka ve dlani, švy kryté kůží, délka 35 cm, norma: EN 12477, EN 388, EN 420 (pár)</t>
    </r>
  </si>
  <si>
    <r>
      <t>ochranné pracovní rukavice pětiprsté</t>
    </r>
    <r>
      <rPr>
        <sz val="10"/>
        <rFont val="Arial"/>
        <family val="2"/>
      </rPr>
      <t xml:space="preserve"> -kožené, zdvojená prošitá dlaň, hřbet z hrubé bavlněné tkaniny, tuhá manžeta, podšívka ve dlani, norma: EN 420, EN 388</t>
    </r>
  </si>
  <si>
    <r>
      <t>rukavice pryžové</t>
    </r>
    <r>
      <rPr>
        <sz val="10"/>
        <rFont val="Arial"/>
        <family val="2"/>
      </rPr>
      <t>, dlouhé, krátké - bavlněná vložka pokrytá silnou vrstou PVC, norma: EN 420 (pár)</t>
    </r>
  </si>
  <si>
    <r>
      <t>rukavice kyselinovzdorné</t>
    </r>
    <r>
      <rPr>
        <sz val="10"/>
        <rFont val="Arial"/>
        <family val="2"/>
      </rPr>
      <t xml:space="preserve"> - bavlněná vložka pokrytá silnou vrstvou PVC, normy: EN 420, EN 388, EN 374 (pár)</t>
    </r>
  </si>
  <si>
    <r>
      <t>rukavice laboratorní termoizolační</t>
    </r>
    <r>
      <rPr>
        <sz val="10"/>
        <rFont val="Arial"/>
        <family val="2"/>
      </rPr>
      <t xml:space="preserve"> - smyčková bavlněná podšívka, dlaň a prsty máčené v kaučuku, úpletová manžeta, norma: EN 388, EN 420, EN 407 (pár)</t>
    </r>
  </si>
  <si>
    <r>
      <t>rukavice chirurgické pudrované</t>
    </r>
    <r>
      <rPr>
        <sz val="10"/>
        <rFont val="Arial"/>
        <family val="2"/>
      </rPr>
      <t xml:space="preserve"> - vinyl, bez silikonu, lehce pudřené, různé velikosti, norma: EN 420 (100 ks)</t>
    </r>
  </si>
  <si>
    <r>
      <t>rukavice chirurgické nepudrované</t>
    </r>
    <r>
      <rPr>
        <sz val="10"/>
        <rFont val="Arial"/>
        <family val="2"/>
      </rPr>
      <t xml:space="preserve"> - nitrilové jednorázové rukavice nepudřené, zdrsnělé konečky prstů, bez latexu, vhodné pro kontakt s potravinami, různé velikosti, norma: EN 420 (100 ks)</t>
    </r>
  </si>
  <si>
    <r>
      <t>rukavice ochranné</t>
    </r>
    <r>
      <rPr>
        <sz val="10"/>
        <rFont val="Arial"/>
        <family val="2"/>
      </rPr>
      <t xml:space="preserve"> - úpletová manžeta, povrstvené nitrilem, norma: EN 420, EN 388</t>
    </r>
  </si>
  <si>
    <r>
      <t>rukavice latexové</t>
    </r>
    <r>
      <rPr>
        <sz val="10"/>
        <rFont val="Arial"/>
        <family val="2"/>
      </rPr>
      <t xml:space="preserve"> - lehce pudřené, různé velikosti, norma: EN 420 (100 ks)</t>
    </r>
  </si>
  <si>
    <r>
      <t xml:space="preserve">rukavice ochranné izolační </t>
    </r>
    <r>
      <rPr>
        <sz val="10"/>
        <rFont val="Arial"/>
        <family val="2"/>
      </rPr>
      <t xml:space="preserve"> - tepelně odolné, aramidová tkanina, hřbet pokryt hliníkovou folií, ochrana před sálavým teplem do 600°C, norma: EN 388, EN 407, EN 420 (pár)</t>
    </r>
  </si>
  <si>
    <r>
      <t>rukavice kožené</t>
    </r>
    <r>
      <rPr>
        <sz val="10"/>
        <rFont val="Arial"/>
        <family val="2"/>
      </rPr>
      <t xml:space="preserve"> - různé velikosti, norma: EN 420, EN 388 (pár)</t>
    </r>
  </si>
  <si>
    <r>
      <t>rukavice celokožené</t>
    </r>
    <r>
      <rPr>
        <sz val="10"/>
        <rFont val="Arial"/>
        <family val="2"/>
      </rPr>
      <t xml:space="preserve"> - bez podšívky, různé velikosti, norma EN 420 (pár)</t>
    </r>
  </si>
  <si>
    <r>
      <t>rukavice latexové</t>
    </r>
    <r>
      <rPr>
        <sz val="10"/>
        <rFont val="Arial"/>
        <family val="2"/>
      </rPr>
      <t xml:space="preserve"> - latexové, interiér z česané bavlny, rybí šupiny, různé velikosti, norma: EN 420 (pár)</t>
    </r>
  </si>
  <si>
    <r>
      <t>rukavice kasilonové</t>
    </r>
    <r>
      <rPr>
        <sz val="10"/>
        <rFont val="Arial"/>
        <family val="2"/>
      </rPr>
      <t xml:space="preserve"> - rukavice z úpletu, materiál: 50% nylon, 50% bavlna, norma: EN 420</t>
    </r>
  </si>
  <si>
    <r>
      <t>rukavice antivibrační</t>
    </r>
    <r>
      <rPr>
        <sz val="10"/>
        <rFont val="Arial"/>
        <family val="2"/>
      </rPr>
      <t xml:space="preserve"> - kožené, ve dlani a dlaňové části prstů všity polštářky z antivibračního materiálu, norma: EN 388, EN 420, EN ISO 108119 (pár)</t>
    </r>
  </si>
  <si>
    <r>
      <t>rukavice zimní</t>
    </r>
    <r>
      <rPr>
        <sz val="10"/>
        <rFont val="Arial"/>
        <family val="2"/>
      </rPr>
      <t xml:space="preserve"> - kožené, plyšová podšívka, různé velikosti, norma: EN 420 (pár)</t>
    </r>
  </si>
  <si>
    <r>
      <t>rukavice neopren</t>
    </r>
    <r>
      <rPr>
        <sz val="10"/>
        <rFont val="Arial"/>
        <family val="2"/>
      </rPr>
      <t xml:space="preserve"> - materiál: směs latex - neoprén, velurová úprava interiéru, reliéfní vzorek, různé velikosti, norma: EN 420, EN 374, EN 388 (pár)</t>
    </r>
  </si>
  <si>
    <r>
      <t>gumové rukavice</t>
    </r>
    <r>
      <rPr>
        <sz val="10"/>
        <rFont val="Arial"/>
        <family val="2"/>
      </rPr>
      <t xml:space="preserve"> - latex, velurová úprava, reliéfní vzorek, vhodné na úklid, různé velikosti, norma: EN 420 (pár)</t>
    </r>
  </si>
  <si>
    <r>
      <t>jednorázové rukavice z přírodního kaučukového latexu</t>
    </r>
    <r>
      <rPr>
        <sz val="10"/>
        <rFont val="Arial"/>
        <family val="2"/>
      </rPr>
      <t xml:space="preserve"> - tenké, testováno na alergeny, různé velikosti </t>
    </r>
  </si>
  <si>
    <r>
      <t xml:space="preserve">polokožené rukavice se suchým zipem okolo zápěstí </t>
    </r>
    <r>
      <rPr>
        <sz val="10"/>
        <rFont val="Arial"/>
        <family val="2"/>
      </rPr>
      <t>- vnitřní strana středně jemná kůže, vnější velice pevná pletenina směs bavlny a syntetiky, příp. z bavlněného úpletu, suchý zip na zápěstí, norma: EN 420, různé velikosti (pár)</t>
    </r>
  </si>
  <si>
    <r>
      <t>polokožené rukavice se suchým zipem okolo zápěstí</t>
    </r>
    <r>
      <rPr>
        <sz val="10"/>
        <rFont val="Arial"/>
        <family val="2"/>
      </rPr>
      <t xml:space="preserve">, příp. manžeta - vnitřní strana jemná kůže, vnější bavlněná pletenina, dámská, norma: EN 420, různé velikosti (pár) </t>
    </r>
  </si>
  <si>
    <r>
      <t>celokožené rukavice jemn</t>
    </r>
    <r>
      <rPr>
        <sz val="10"/>
        <rFont val="Arial"/>
        <family val="2"/>
      </rPr>
      <t>é - dámské, nabírané kolem zápěstí, kožené, různé velikosti, norma: EN 420, EN 388 (pár)</t>
    </r>
  </si>
  <si>
    <r>
      <t>bavlněné pletené polomáčené rukavice</t>
    </r>
    <r>
      <rPr>
        <sz val="10"/>
        <rFont val="Arial"/>
        <family val="2"/>
      </rPr>
      <t xml:space="preserve"> - užší prsty, nitril, bavlněná vložka, pletená manžeta, různé velikosti, norma: EN 420, EN 388 (pár)</t>
    </r>
  </si>
  <si>
    <r>
      <t>polomáčené rukavice</t>
    </r>
    <r>
      <rPr>
        <sz val="10"/>
        <rFont val="Arial"/>
        <family val="2"/>
      </rPr>
      <t xml:space="preserve">  - smyčková bavlněná podšívka, příp. směs bavlny a syntetiky, ze 3/4 povrstvená v lehkém nitrilu, pletená pevná manžeta, různé velikosti, norma: EN 388, EN 420 (pár)</t>
    </r>
  </si>
  <si>
    <r>
      <t>rukavice latexové nepodruvané - se zdrsněním,</t>
    </r>
    <r>
      <rPr>
        <sz val="10"/>
        <rFont val="Arial"/>
        <family val="2"/>
      </rPr>
      <t xml:space="preserve"> různé velikosti, norma: EN 420 (pár)</t>
    </r>
  </si>
  <si>
    <r>
      <t>obuv pracovní</t>
    </r>
    <r>
      <rPr>
        <sz val="10"/>
        <rFont val="Arial"/>
        <family val="2"/>
      </rPr>
      <t xml:space="preserve"> - kotníková, celokožená, bez ocelové špice, materiál: svršek z kvalitní kůže, podšívka pryžová, olejivzdorná, protiskluzová podešev, různé velikosti, norma EN ISO 20347/A1:2007 SRB (pár) - typ farmářka</t>
    </r>
  </si>
  <si>
    <r>
      <t>obuv pracovní s podrážkou Wibram</t>
    </r>
    <r>
      <rPr>
        <sz val="10"/>
        <rFont val="Arial"/>
        <family val="2"/>
      </rPr>
      <t xml:space="preserve"> - kotníková, materiál: svršek z přírodní usně, podšívka z textilního materiálu, gumová podešev, různé velikosti, norma: EN ISO 20347 (pár)</t>
    </r>
  </si>
  <si>
    <r>
      <t>gumové holínky</t>
    </r>
    <r>
      <rPr>
        <sz val="10"/>
        <rFont val="Arial"/>
        <family val="2"/>
      </rPr>
      <t xml:space="preserve"> - vysoké, materiál: svršek z PVC/Nitril kombinovaného materiálu, PVC/Nitril, olejivdorná, protiskluzová podešev, různé velikosti, norma: EN ISO 20347:2007 04-FO SRC (pár)</t>
    </r>
  </si>
  <si>
    <r>
      <t>gumové holínky s filcovou vložkou</t>
    </r>
    <r>
      <rPr>
        <sz val="10"/>
        <rFont val="Arial"/>
        <family val="2"/>
      </rPr>
      <t xml:space="preserve"> - vysoké zimní, materiál: svršek z PVC, zateplená podšívka z Polyesteru, PVC podešev, různé velikosti, norma: EN ISO 20347 (pár)</t>
    </r>
  </si>
  <si>
    <r>
      <t>obuv s protiskluzovou podrážkou</t>
    </r>
    <r>
      <rPr>
        <sz val="10"/>
        <rFont val="Arial"/>
        <family val="2"/>
      </rPr>
      <t xml:space="preserve"> - kotníková, celokožená, bez ocelové špice, materiál: kvalitní voděodolná kůže s ochrannou opatku, podšívka - kvalitní prodyšná textilie, olejivzdorná, antistatická, protiskluzová podešev, různé velikosti, norma: EN ISO 20347:2005/A1:2008, 02 F0 SRC (pár)</t>
    </r>
  </si>
  <si>
    <r>
      <t>obuv pracovní s ocelovou špicí</t>
    </r>
    <r>
      <rPr>
        <sz val="10"/>
        <rFont val="Arial"/>
        <family val="2"/>
      </rPr>
      <t xml:space="preserve"> - kotníková, celokožená s ocelovou špicí, antistatická, olejivzdorná, kyselinovzdorná podešev, různé velikosti, norma: EN ISO 20345, S1 (pár)</t>
    </r>
  </si>
  <si>
    <r>
      <t xml:space="preserve">obuv zdravotní </t>
    </r>
    <r>
      <rPr>
        <sz val="10"/>
        <rFont val="Arial"/>
        <family val="2"/>
      </rPr>
      <t>- sandál, celokožený, perforovaný, 2 přesky na suchý zip, podšívka z prodyšné tkaniny, olejivzdorná, antistatická, protiskluzová podešev, různé velikosti, norma: EN ISO 20347:2005/A1:2008 01 F0 SRC (pár)</t>
    </r>
  </si>
  <si>
    <r>
      <t>obuv pracovní zimní</t>
    </r>
    <r>
      <rPr>
        <sz val="10"/>
        <rFont val="Arial"/>
        <family val="2"/>
      </rPr>
      <t xml:space="preserve"> - kotníková, zimní, celokožená, bez ocelové špice, materiál: svršek z kvlitní kůže, podšívkazateplená umělým kožíškem, pryžová, olejivdorná, protiskluzová podešev, různé velikosti, norma: EN ISO 20347/A1:2007 SRB (pár)</t>
    </r>
  </si>
  <si>
    <r>
      <t>obuv pracovní kožená</t>
    </r>
    <r>
      <rPr>
        <sz val="10"/>
        <rFont val="Arial"/>
        <family val="2"/>
      </rPr>
      <t xml:space="preserve"> - kotníková, celokožená, bez ocelové špice,  antistatická, olejivzdorná, kyselinovzdorná podešev, různé velikosti, norma: EN ISO 20347, 01 (pár)</t>
    </r>
  </si>
  <si>
    <r>
      <t>sandál dámský</t>
    </r>
    <r>
      <rPr>
        <sz val="10"/>
        <rFont val="Arial"/>
        <family val="2"/>
      </rPr>
      <t xml:space="preserve"> - celokožený  s dvěma nártními pásky a páskem kolem paty, podešev na klínku, zdravotní anatomická stélka, protiskluzová podrážka, vhodné do vlhkého prostředí, různé velikosti, norma: EN ISO 20347 (pár)</t>
    </r>
  </si>
  <si>
    <r>
      <t>obuv gumofilc</t>
    </r>
    <r>
      <rPr>
        <sz val="10"/>
        <rFont val="Arial"/>
        <family val="2"/>
      </rPr>
      <t xml:space="preserve"> - holeňová, gumofilcová s tepelnou filcovou vložkou v celé botě, materiál: svršek z gumy a syntetického materiálu, podšívka z textilu, gumová podešev, různé velikosti, norma: EN ISO 20347 (pár)</t>
    </r>
  </si>
  <si>
    <r>
      <t>obuv protipořezová</t>
    </r>
    <r>
      <rPr>
        <sz val="10"/>
        <rFont val="Arial"/>
        <family val="2"/>
      </rPr>
      <t xml:space="preserve"> - protipořezová holínka, s ocelovou špicí a planžetou, materiál: kombinovaný svršek z přírodní a syntetické pryže, zesílená nártní část, podšívka kombinovaná (bavlna- PES), protiskluzová, olejivzdorná pryžová podešev, různé velikosti, norma: EN ISO 20345:2004, EN ISO 17249:2004 tř. 3 (pár)</t>
    </r>
  </si>
  <si>
    <r>
      <t>obuv polobotky</t>
    </r>
    <r>
      <rPr>
        <sz val="10"/>
        <rFont val="Arial"/>
        <family val="2"/>
      </rPr>
      <t xml:space="preserve"> - celokožená, bez ocelové špice, materiál: svršek z kvalitní kůže, podšívka pryžová, olejivzdorná, protiskluzová podešev, různé velikosti, norma EN ISO 20347/A1:2007 SRB (pár) - typ farmářka</t>
    </r>
  </si>
  <si>
    <r>
      <t>dielektrické galoše</t>
    </r>
    <r>
      <rPr>
        <sz val="10"/>
        <rFont val="Arial"/>
        <family val="2"/>
      </rPr>
      <t xml:space="preserve"> - ochranná pomůcka pro práci a obsluhu na elektrotechnických zařízeních, dle ČSN EN 50110-1 a příslušných PNE. Použití dielektrických galoší je dáno obecně bezpečnostními předpisy, místními provozními a bezpečnostními přepisy a pracovními postupy. Určeno pro práci na napětí do 1 000V, unifikovaná velikost</t>
    </r>
  </si>
  <si>
    <r>
      <t>ponožky funkční</t>
    </r>
    <r>
      <rPr>
        <sz val="10"/>
        <rFont val="Arial"/>
        <family val="2"/>
      </rPr>
      <t xml:space="preserve"> - zimní, termoizolační vlastnosti, schopnost odvodu vlhkosti z povrchu nohy, materiál: 65% bavlna, 30% polypropylen, 5 % elastan, různé velikosti (pár)</t>
    </r>
  </si>
  <si>
    <r>
      <t>gumové holínky</t>
    </r>
    <r>
      <rPr>
        <sz val="10"/>
        <rFont val="Arial"/>
        <family val="2"/>
      </rPr>
      <t xml:space="preserve"> - dámské, nízké, materiál: svršek z PVC, PVC podešev, různé velikosti, norma: EN 347 (pár)</t>
    </r>
  </si>
  <si>
    <r>
      <t>zdravotní pantofle</t>
    </r>
    <r>
      <rPr>
        <sz val="10"/>
        <rFont val="Arial"/>
        <family val="2"/>
      </rPr>
      <t xml:space="preserve"> - sandál, celokožený s dvěma nártními pásky a páskem kolem paty, zdravotní anatomická stélka, rovná podešev se vzorkem, protiskluzová podrážka, vhodné do vlhkého prostředí, různé velikosti, norma: EN ISO 20347/A1:2007 SRA (pár)</t>
    </r>
  </si>
  <si>
    <r>
      <t>plášť do deště</t>
    </r>
    <r>
      <rPr>
        <sz val="10"/>
        <rFont val="Arial"/>
        <family val="2"/>
      </rPr>
      <t xml:space="preserve"> - voděodolný, kapuce v límci, délka 120 cm, materiál: 0,18 mm polyester/PVC, různé velikosti, norma EN 340</t>
    </r>
  </si>
  <si>
    <r>
      <t xml:space="preserve">plášť do deště s kapucí pogumovaný </t>
    </r>
    <r>
      <rPr>
        <sz val="10"/>
        <rFont val="Arial"/>
        <family val="2"/>
      </rPr>
      <t>-  voděodolný, s kapucí, délka 120 cm, materiál: 0,28 mm polyester/PVC, různé velikosti, norma EN 340</t>
    </r>
  </si>
  <si>
    <r>
      <t>zástěra celtová</t>
    </r>
    <r>
      <rPr>
        <sz val="10"/>
        <rFont val="Arial"/>
        <family val="2"/>
      </rPr>
      <t xml:space="preserve"> - voděodolná, s náprsenkou, materiál: 0,30 mm PVC/polyester/PVC, velikost 90 x 120 cm</t>
    </r>
  </si>
  <si>
    <r>
      <t>zástěra igelitová</t>
    </r>
    <r>
      <rPr>
        <sz val="10"/>
        <rFont val="Arial"/>
        <family val="2"/>
      </rPr>
      <t xml:space="preserve"> -  voděodolná, s náprsenkou, velikost 90 x 120 cm</t>
    </r>
  </si>
  <si>
    <r>
      <t>zástěra z pogumovaného textilu</t>
    </r>
    <r>
      <rPr>
        <sz val="10"/>
        <rFont val="Arial"/>
        <family val="2"/>
      </rPr>
      <t xml:space="preserve"> -  voděodolná, s náprsenkou, materiál: 0,30 mm PVC/polyester/PVC, velikost 90 x 120 cm</t>
    </r>
  </si>
  <si>
    <r>
      <t>zástěra 3/4</t>
    </r>
    <r>
      <rPr>
        <sz val="10"/>
        <rFont val="Arial"/>
        <family val="2"/>
      </rPr>
      <t xml:space="preserve">  - bez límečku, bez rukávů, 2 kapsy, materiál: plátno 100 % bavlna 160 g/m2, různé velikosti, norma: EN 340</t>
    </r>
  </si>
  <si>
    <r>
      <t>oblek PVC</t>
    </r>
    <r>
      <rPr>
        <sz val="10"/>
        <rFont val="Arial"/>
        <family val="2"/>
      </rPr>
      <t xml:space="preserve"> - voděodolný, kalhoty v pase do gumy, blůza 3/4 s kapucí v límci, zapínání na zip, materiál: 0,18 mm polyester / PVC</t>
    </r>
  </si>
  <si>
    <r>
      <t>kalhoty pracovní barevné</t>
    </r>
    <r>
      <rPr>
        <sz val="10"/>
        <rFont val="Arial"/>
        <family val="2"/>
      </rPr>
      <t xml:space="preserve"> - do pasu, zesílená kolena s možností vložení kolenních výstuh, pevný pas s poutky na opasek, přední klínové kapsy, zadní kapsy s klopy, boční multifunkční kapsy, spodní část nohavic vyztužena, materiál: canvas, polyester, bavlna 270 g/m2, různé velikosti, norma: EN 340</t>
    </r>
  </si>
  <si>
    <r>
      <t>tepláky elastické</t>
    </r>
    <r>
      <rPr>
        <sz val="10"/>
        <rFont val="Arial"/>
        <family val="2"/>
      </rPr>
      <t xml:space="preserve"> - dámské, pas do gumy, materiál: úplet, bavlna, spandex, 230 g/m2, různé velikosti</t>
    </r>
  </si>
  <si>
    <r>
      <t>kalhoty bílé</t>
    </r>
    <r>
      <rPr>
        <sz val="10"/>
        <rFont val="Arial"/>
        <family val="2"/>
      </rPr>
      <t xml:space="preserve"> - dámské zapínání na bok s gumou  v pase, klínové přední kapsy, materiál: plátno 100 % bavlna 145 g/m2, různé velikosti, norma: EN 340</t>
    </r>
  </si>
  <si>
    <r>
      <t>pracovní košile bílá</t>
    </r>
    <r>
      <rPr>
        <sz val="10"/>
        <rFont val="Arial"/>
        <family val="2"/>
      </rPr>
      <t xml:space="preserve"> - s krátkým rukávem, 1 náprsní kapsa, materiál: plátno 100 % bavlna 145 g/m2, různé velikosti, norma: EN 340</t>
    </r>
  </si>
  <si>
    <r>
      <t>blůza bílá</t>
    </r>
    <r>
      <rPr>
        <sz val="10"/>
        <rFont val="Arial"/>
        <family val="2"/>
      </rPr>
      <t xml:space="preserve"> - dámská, s krátkým rukávem, 3 kapsy, materiál: plátno 100 % bavlna 145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různé velikosti, norma: EN 340</t>
    </r>
  </si>
  <si>
    <r>
      <t>košile bílá</t>
    </r>
    <r>
      <rPr>
        <sz val="10"/>
        <rFont val="Arial"/>
        <family val="2"/>
      </rPr>
      <t xml:space="preserve"> - s krátkým rukávem, 1 náprsní kapsa, materiál: plátno 100 % bavlna 145 g/m2, různé velikosti, norma: EN 340</t>
    </r>
  </si>
  <si>
    <r>
      <t>košile zelená</t>
    </r>
    <r>
      <rPr>
        <sz val="10"/>
        <rFont val="Arial"/>
        <family val="2"/>
      </rPr>
      <t xml:space="preserve"> - s krátkým rukávem, 1 náprsní kapsa, materiál: plátno 100 % bavlna 145 g/m2, různé velikosti, norma: EN 340</t>
    </r>
  </si>
  <si>
    <r>
      <t>košile harus</t>
    </r>
    <r>
      <rPr>
        <sz val="10"/>
        <rFont val="Arial"/>
        <family val="2"/>
      </rPr>
      <t xml:space="preserve"> - lehká košile ze stálobarevné lehké, pevné apříjemné tkaniny, 2 náprsní kapsy s patkami, vyzkužený límec, knoflíky v barvě košile, barva tmavě zelená, různé velikosti</t>
    </r>
  </si>
  <si>
    <r>
      <t>flanelová košile dlouhý rukáv</t>
    </r>
    <r>
      <rPr>
        <sz val="10"/>
        <rFont val="Arial"/>
        <family val="2"/>
      </rPr>
      <t xml:space="preserve"> - materiál: flanel 100 % bavlna 145 g/m2, různé velikosti</t>
    </r>
  </si>
  <si>
    <r>
      <t>pracovní košile</t>
    </r>
    <r>
      <rPr>
        <sz val="10"/>
        <rFont val="Arial"/>
        <family val="2"/>
      </rPr>
      <t xml:space="preserve">  - s krátkým rukávem, 1 náprsní kapsa, materiál: plátno 100 % bavlna 145 g/m2, různé velikosti, norma: EN 340</t>
    </r>
  </si>
  <si>
    <r>
      <t>Termokošile</t>
    </r>
    <r>
      <rPr>
        <sz val="10"/>
        <rFont val="Arial"/>
        <family val="2"/>
      </rPr>
      <t xml:space="preserve"> - bavlněná flanelová košile zatepelná polyesterovou střiží s bavlněnou podšívkou, materiál: bavlna/polyester, různé velikosti</t>
    </r>
  </si>
  <si>
    <r>
      <t>termotričko</t>
    </r>
    <r>
      <rPr>
        <sz val="10"/>
        <rFont val="Arial"/>
        <family val="2"/>
      </rPr>
      <t xml:space="preserve"> - krátký, dlouhý rukáv, s úpravou pro rychlé schnutí, materiál: bavlna / polyester, různé velikosti</t>
    </r>
  </si>
  <si>
    <r>
      <t>termoprádlo</t>
    </r>
    <r>
      <rPr>
        <sz val="10"/>
        <rFont val="Arial"/>
        <family val="2"/>
      </rPr>
      <t xml:space="preserve"> pod neoprénové kalhoty - </t>
    </r>
    <r>
      <rPr>
        <u val="single"/>
        <sz val="10"/>
        <rFont val="Arial"/>
        <family val="2"/>
      </rPr>
      <t>spodky</t>
    </r>
    <r>
      <rPr>
        <sz val="10"/>
        <rFont val="Arial"/>
        <family val="2"/>
      </rPr>
      <t xml:space="preserve"> dlouhé, s úpravou pro rychlé schnutí, materiál: bavlna / polyester, různé velikosti</t>
    </r>
  </si>
  <si>
    <r>
      <t xml:space="preserve">fleecová mikina </t>
    </r>
    <r>
      <rPr>
        <sz val="10"/>
        <rFont val="Arial"/>
        <family val="2"/>
      </rPr>
      <t>- vnitřní strana počesaná fleece, spodní lem, manžety rukávů a lem průkrčníku z žebrovaného úpletu, materiál: bavlna / polyester, 300 g/m2</t>
    </r>
  </si>
  <si>
    <r>
      <t>vesta pracovní fleece</t>
    </r>
    <r>
      <rPr>
        <sz val="10"/>
        <rFont val="Arial"/>
        <family val="2"/>
      </rPr>
      <t xml:space="preserve">  - na zip, možnost utažení v dolní části vesty, 2 kapsy na zip, 450 g/m2, různé velikosti</t>
    </r>
  </si>
  <si>
    <r>
      <t>bunda pracovní fleecová</t>
    </r>
    <r>
      <rPr>
        <sz val="10"/>
        <rFont val="Arial"/>
        <family val="2"/>
      </rPr>
      <t xml:space="preserve"> - na zip, možnost utažení v dolní části vesty, 3 kapsy na zip, 450 g/m2, různé velikosti</t>
    </r>
  </si>
  <si>
    <r>
      <t>polokošile pánská krátký rukáv</t>
    </r>
    <r>
      <rPr>
        <sz val="10"/>
        <rFont val="Arial"/>
        <family val="2"/>
      </rPr>
      <t xml:space="preserve"> - dvojité žebrování na okraji límce a v manžetách rukávů, 3 knoflíky v barvě polokošile, postranní švy, materiál: bavlněný úplet, příp. s viskózou, různé barvy, různé velikosti</t>
    </r>
  </si>
  <si>
    <r>
      <t>pracovní tričko dlouhý rukáv a límeček</t>
    </r>
    <r>
      <rPr>
        <sz val="10"/>
        <rFont val="Arial"/>
        <family val="2"/>
      </rPr>
      <t xml:space="preserve"> - zdvojené švy, zpevňující ramenní páska, materiál: 100% bavlna, 190 g/m², různé barvy, různé velikosti.</t>
    </r>
  </si>
  <si>
    <r>
      <t>tričko dámské krátký rukáv</t>
    </r>
    <r>
      <rPr>
        <sz val="10"/>
        <rFont val="Arial"/>
        <family val="2"/>
      </rPr>
      <t xml:space="preserve"> - kulatý průkrčník, zdvojené švy, zpevňující ramenní páska, materiál: 100% bavlna, 190 g/m², různé barvy, různé velikosti</t>
    </r>
  </si>
  <si>
    <r>
      <t>tričko dámské dlouhý rukáv</t>
    </r>
    <r>
      <rPr>
        <sz val="10"/>
        <rFont val="Arial"/>
        <family val="2"/>
      </rPr>
      <t xml:space="preserve"> - kulatý průkrčník, zdvojené švy, zpevňující ramenní páska, materiál: 100% bavlna, 190 g/m², různé barvy, různé velikosti</t>
    </r>
  </si>
  <si>
    <r>
      <t>pracovní bunda zimní</t>
    </r>
    <r>
      <rPr>
        <sz val="10"/>
        <rFont val="Arial"/>
        <family val="2"/>
      </rPr>
      <t xml:space="preserve"> - zateplená, odepínací kapuce, odepínací rukávy, rukávy a dolní okraj zakončeny regulovatelnou manžetou, lepené švy, vnitřní kapsa, reflexní černé výpustky, voděodolnost 3.000 mm, paropropustnost 3.000 g/m2/24 hod, materiál: polyester s prodyšným povrstvením, různé velikosti </t>
    </r>
  </si>
  <si>
    <r>
      <t>kabát 3/4 oteplený</t>
    </r>
    <r>
      <rPr>
        <sz val="10"/>
        <rFont val="Arial"/>
        <family val="2"/>
      </rPr>
      <t xml:space="preserve"> - zateplený, impregnovaný proti vodě, 3/4 délka, odnímatelná zateplená kapuce, zapínání na knoflíky, svrchní materiál: plátno 100% bavlna 170 g/m2, , výplň: duté vlákno, podšívka: bavlna, různé velikosti, norma: EN 340</t>
    </r>
  </si>
  <si>
    <r>
      <t>bunda</t>
    </r>
    <r>
      <rPr>
        <sz val="10"/>
        <rFont val="Arial"/>
        <family val="2"/>
      </rPr>
      <t xml:space="preserve"> - zateplená, odepínací kapuce, rukávy a dolní okraj zakončeny regulovatelnou manžetou, odepínací rukávy, lepené švy, vnitřní kapsa, reflexní výpustky, odolnost proti průniku vody 3.000 mm, paropropustnost 3.000 g/m2/24 hodin, materiál: polyester s prodyšným povrstvením, vhodná do terénu, různé velikosti</t>
    </r>
  </si>
  <si>
    <r>
      <t>vesta</t>
    </r>
    <r>
      <rPr>
        <sz val="10"/>
        <rFont val="Arial"/>
        <family val="2"/>
      </rPr>
      <t xml:space="preserve"> - zateplená, ramena a límec prošity manšestrem, pružné stažení průramku, možnost stažení v pase, min. 10 kapes, z toho 3 kapsy vnitřní, materiál: polyester, bavlna, různé velikosti</t>
    </r>
  </si>
  <si>
    <r>
      <t xml:space="preserve">ochranné reflexní vesty </t>
    </r>
    <r>
      <rPr>
        <sz val="10"/>
        <rFont val="Arial"/>
        <family val="2"/>
      </rPr>
      <t>- výstražná vesta pro práci a pohyb na komunikacích, materiál: 100 % polyester, různé velikosti, norma: EN 471, EN 340</t>
    </r>
  </si>
  <si>
    <r>
      <t>návleky na boty</t>
    </r>
    <r>
      <rPr>
        <sz val="10"/>
        <rFont val="Arial"/>
        <family val="2"/>
      </rPr>
      <t xml:space="preserve"> - jednorázové igelitové návleky, velikost: 15 x 41 cm (10 ks)</t>
    </r>
  </si>
  <si>
    <r>
      <t>protipořezové návleky na nohy</t>
    </r>
    <r>
      <rPr>
        <sz val="10"/>
        <rFont val="Arial"/>
        <family val="2"/>
      </rPr>
      <t xml:space="preserve"> - souprava neprořezných návleků dle ČSN EN 381 - 5. Požadavky Provedení A alternativně B,C. Třída odolnosti 1, (20 m/s). návleky ve 4 různých velikostech po 5 ks)</t>
    </r>
  </si>
  <si>
    <r>
      <t>lékárnička</t>
    </r>
    <r>
      <rPr>
        <b/>
        <u val="single"/>
        <sz val="10"/>
        <rFont val="Arial"/>
        <family val="2"/>
      </rPr>
      <t xml:space="preserve"> -</t>
    </r>
    <r>
      <rPr>
        <sz val="10"/>
        <rFont val="Arial"/>
        <family val="2"/>
      </rPr>
      <t xml:space="preserve"> v praktickém obalu s poutkem k přichycení na opasek, sloužící k poskytnutí 1. předlékařské pomoci; obsah (minimálně):  obvaz se 2 polštářky nesterilní - min. 1 ks, obvaz s 1 polštářkem nesterilní - min. 1 ks, náplast s polštářkem 8x4 cm - min. 6 ks, náplast cívka 2,5cmx5m – 1 ks, trojcípý šátek netkaný - min. 1 ks, resuscitační rouška – 1 ks, dezinfekční ubrousek bez alkoholu - min. 1 ks, nůžky – 1 ks, izotermická fólie stříbrná – 1 ks, píšťalka se šňůrkou na krk – 1 ks, obinadlo škrtící 70x2,5cm – 1 ks, rouška plastová 20x20cm – 1 ks, rukavice latexové vel. L v obalu – 1 pár, příručka 1. pomoci – 1 ks.</t>
    </r>
  </si>
  <si>
    <t xml:space="preserve">Pracovní obuv lehká laboratorní pásková </t>
  </si>
  <si>
    <t>Návleky extra, vysoké návleky na boty – jednorázové, polyetylen, průhledné</t>
  </si>
  <si>
    <t>Návleky na nohy nad kolena, s popruhy na připevnění k pásku, PVC, délka 70 cm</t>
  </si>
  <si>
    <t>Obuv pracovní s ocelovou špicí - kotníková, celokožená s ocelovou špicí, antistatická, olejivzdorná, kyselinovzdorná podešev, různé velikosti</t>
  </si>
  <si>
    <t>Jednorázový plášť bílý,stiskací knoflíky, elastická manžeta, 40GSM vel XL</t>
  </si>
  <si>
    <t>helma jezdecka</t>
  </si>
  <si>
    <r>
      <t>tričko -  krátký rukáv</t>
    </r>
    <r>
      <rPr>
        <sz val="10"/>
        <rFont val="Arial"/>
        <family val="2"/>
      </rPr>
      <t>, kulatý průkrčník, zdvojené švy, zpevňující ramenní páska, trup po stranách beze švů, materiál: 100 % bavlna, min. 170 g/m2,  příp. s viskózou, různé barvy, různé velikosti</t>
    </r>
  </si>
  <si>
    <t>pracovni kalhoty s naprsenkou+bunda, různé velikosti</t>
  </si>
  <si>
    <t>košile dámská bílá delší 3 kapsy krátký rukáv do laboratoře 100% bavlna</t>
  </si>
  <si>
    <r>
      <t>plášť bílý s dlouhým rukávem laboratorní</t>
    </r>
    <r>
      <rPr>
        <sz val="10"/>
        <rFont val="Arial"/>
        <family val="2"/>
      </rPr>
      <t xml:space="preserve"> - 3 kapsy, vzadu pásek na stáhnutí, materiál:  100 % bavlna 190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různé velikosti, norma: EN 340</t>
    </r>
  </si>
  <si>
    <t>plášť bavlněný barevný s dlouhým rukávem - 3 kapsy, pásek na stáhnutí, materiál: bavlna 100 % balna 240 g/m2, různé velikosti, norma: EN 340</t>
  </si>
  <si>
    <t>zástěra pracovní vzor 1201 - s náprsenkou, rozměr 80 x 100 cm, upevnění v pase na tkanici, materiál: bavlna 100 % bavlna 240 g/m2</t>
  </si>
  <si>
    <t>*zástěra kuchařská pánská do pasu bílá - v pase na tkanici, bez kapsy, rozměr: 80 x 70 cm, materiál: bavlna 100 % bavlna 240 g/m2</t>
  </si>
  <si>
    <t>*zástěra kuchařská s laclem bílá - s náprsenkou, rozměr 80 x 100 cm, upevnění v pase na tkanici, bez kapsy, materiál: bavlna 100 % bavlna 240 g/m2</t>
  </si>
  <si>
    <t>zástěra pánská do pasu - bílá, v pase na tkanici, rozměr: 70 x 65 cm, materiál: bavlna 100 % bavlna 190 g/m2</t>
  </si>
  <si>
    <t>zástěra s laclem - bílá,  s náprsenkou, rozměr 80 x 100 cm, upevnění v pase na tkanici, materiál: bavlna 100 % bavlna 260 g/m2</t>
  </si>
  <si>
    <t>oblek protipořezový - souprava, proti pořezu, blůza s krytým zapínáním, náprsní kapsy, kalhoty s náprsenkou, protipořezová vložka, protiklíšťová úprava, materiál: bavlna, bavlna, polyamid 220 g/ m2, různé velikosti, norma: EN 381, EN 340</t>
  </si>
  <si>
    <t>pracovní kombinéza -  zdvojená kolena, kryté zapínání, pruženka v bederní části, náprsní kapsy, boční kapsa na metr, nohavice a rukávy do manžety, materiál: bavlna 100 % bavlna 260 g/m2, různé velikosti, norma: EN 340</t>
  </si>
  <si>
    <t>pracovní kalhoty + bunda - bunda (blůza): odepínací rukávy do manžety, kryté zapínání, kapsa na mobil, pas do gumy, materiál: bavlna 100 % bavlna 260 g/m2, různé velikosti, norma: EN 340; kalhoty: do pasu, zesílená kolena s možností vložení kolenních výstuh, pevný pas s poutky na opasek, přední klínové kapsy, zadní kapsy s klopy, boční multifunkční kapsy, spodní část nohavic vyztužena, materiál: canvas, polyester, bavlna 270 g/m2, různé velikosti, norma: EN 340</t>
  </si>
  <si>
    <t>kalhoty bílé - pánské, pevný pas, klínové přední kapsy, 1 zadní kapsa, poutka s knoflíky na stáhnutí, materiál: bavlna 100 % bavlna 190 g/m2, různé velikosti, norma: EN 340</t>
  </si>
  <si>
    <t>kalhoty s náprsníkem - s náprsenkou, zdvojená kolena, náprsní kapsa na zip, boční kapsa na metr, pas v zadní části do gumy, materiál: bavlna 100 % bavlna 240 g/m2, různé velikosti, norma: EN 340</t>
  </si>
  <si>
    <t>kalhoty s náprsníkem - zimní, oteplené, s náprsenkou, zdvojená kolena, náprsní kapsa na zip, boční kapsy na metr a na mobil, pas v zasní části do gumy, materiál: svrchní bavlna 100 % bavlna 260 g/m2, podšívka flanel, 100% bavlna, různé velikosti, norma: EN 340</t>
  </si>
  <si>
    <t>kalhoty do terénu - do pasu, odnímatelné nohavice na zip, pevný pas s poutky na opasek, přední klínové kapsy, zadní kapsy s klopy, boční kapsy, materiál: bavlna, bavlna, spandex, 230 g/m2, různé velikosti</t>
  </si>
  <si>
    <t>kalhoty bílé pánské v pase na šňůrku/knoflíky - přední kapsy, 1 zadní kapsa, poutka s knoflíky na stáhnutí nebo šňůrka na stáhnutí, materiál: bavlna 100 % bavlna 190 g/m2, různé velikosti, norma: EN 340</t>
  </si>
  <si>
    <t>pracovní blůza barevná - odepínací rukávy do manžety, kryté zapínání, kapsa na mobil, pas do gumy, materiál: bavlna 100 % bavlna 260 g/m2, různé velikosti, norma: EN 340</t>
  </si>
  <si>
    <t xml:space="preserve">ledvinový pás - materiál: svrchní bavlna 100 % bavlna 240 g/m2, podšívka: umělá kožešina </t>
  </si>
  <si>
    <t>*Kalhoty bílé pánské v pase na šňůrku - 2 přední kapsy, 1 zadní kapsa, v pase šňůrka na stažení - šňůrka vyvedená tunýlkem, zapínání v přední části na knoflíky,materiál: bavlna 100% bavlna 240g/m2, zpevnění bočních švů prošitím, hustota stehu min 4 stehy do 1 cm</t>
  </si>
  <si>
    <t>*Kalhoty bílé dámské zapínání na bok - s gumou v pase, klínové přední kapsy, zapínání v boční části na knoflíky, materiál: bavlna 100% bavlna 240g/m2, zpevnění bočních švů prošitím, hustota stehu min 4 stehy do 1 cm</t>
  </si>
  <si>
    <t>*Kimono - dámská pracovní halena - bílá - vepředu 2 kapsy spodní, výstřih tvaru V, krátký rukáv, v pase projmuté záševky, postranní rozparky, materiál bavlna 100% bavlna 160g/m2</t>
  </si>
  <si>
    <t>Svářečský oblek - blůza s krytým zapínáním, zdvojené lokty a kolena, náprsní kapsa, volný pas se zapínáním na knoflíky, šle, kryty přes obuv, materiál: bavlna 100% bavlna 420g/m2 s nehořlavou úpravou</t>
  </si>
  <si>
    <r>
      <t>dielektrické rukavice</t>
    </r>
    <r>
      <rPr>
        <sz val="10"/>
        <rFont val="Arial"/>
        <family val="2"/>
      </rPr>
      <t> - ochranná pomůcka pro práci a obsluhu na elektrotechnických zařízeních, dle ČSN EN 50110-1 a příslušných PNE. Použití dielektrických rukavic je dáno obecně bezpečnostními předpisy, místními provozními a bezpečnostními přepisy a pracovními postupy. Rukavice dodávány v ochranném obalu. Standardně jsou dodávány rukavice třída 00 (500V) a třída 0 (1 000 V). Možno dodat i rukavice vyšší třídy, až třída 4 (36 000 V).</t>
    </r>
  </si>
  <si>
    <r>
      <t>*Obuv dámská do kuchyně</t>
    </r>
    <r>
      <rPr>
        <sz val="10"/>
        <rFont val="Arial"/>
        <family val="2"/>
      </rPr>
      <t xml:space="preserve"> - pracovní obuv sandál kožený, plný nárt - perforovaný, anatomický, s páskem kolem paty, protiskluzová podešev, norma EN ISO 20347:2005/A1:2008 01 FO SRC </t>
    </r>
  </si>
  <si>
    <r>
      <t>*Obuv pánská do kuchyně-</t>
    </r>
    <r>
      <rPr>
        <sz val="10"/>
        <rFont val="Arial"/>
        <family val="2"/>
      </rPr>
      <t xml:space="preserve"> pracovní obuv odolná sandál kožený bílý,anatomický, plný nárt - perforovaný,  s páskem kolem paty, protiskluzová podešev s pevnou podrážkou, prodyšná podšívka s výbornou absorbcí potu,norma EN ISO 20347:2005/A1:2008 01 FO SRC</t>
    </r>
  </si>
  <si>
    <r>
      <t xml:space="preserve">*Holínky - </t>
    </r>
    <r>
      <rPr>
        <sz val="10"/>
        <rFont val="Arial"/>
        <family val="2"/>
      </rPr>
      <t>protiskluzové s atestem do gastronomických provozů</t>
    </r>
  </si>
  <si>
    <r>
      <t>Pracovní obuv polobotka</t>
    </r>
    <r>
      <rPr>
        <sz val="10"/>
        <rFont val="Arial"/>
        <family val="2"/>
      </rPr>
      <t xml:space="preserve"> - celokožená, materiál: svršek z kvalitní přírodní usně, podšívka z textil. materiálu, gumová protiskluzová podešev, norma: EN ISO 20347</t>
    </r>
  </si>
  <si>
    <r>
      <t xml:space="preserve">Dámská pracovní obuv - sandál - </t>
    </r>
    <r>
      <rPr>
        <sz val="10"/>
        <rFont val="Arial"/>
        <family val="2"/>
      </rPr>
      <t>celokožený  s dvěma nártními pásky a páskem kolem paty, podešev na klínku, zdravotní anatomická stélka, svršek z lícové kůže, perforovaná stélka ze semišové kůže, protiskluzová podrážka, vhodné do vlhkého prostředí, různé velikosti, norma: EN ISO 20347 (pár)</t>
    </r>
  </si>
  <si>
    <r>
      <t>kalhoty pracovní dlouhé bílé</t>
    </r>
    <r>
      <rPr>
        <sz val="10"/>
        <rFont val="Arial"/>
        <family val="2"/>
      </rPr>
      <t xml:space="preserve"> - dámské zapínání na bok, poutka s knoflíky na stáhnutí,  2 přední kapsy, materiál: 100 % bavlna min 190 g/m2, různé velikosti, norma: EN 340 </t>
    </r>
  </si>
  <si>
    <r>
      <t>polokošile pánská krátký rukáv</t>
    </r>
    <r>
      <rPr>
        <sz val="10"/>
        <rFont val="Arial"/>
        <family val="2"/>
      </rPr>
      <t xml:space="preserve"> - dvojité žebrování na okraji límce a v manžetách rukávů, 3 knoflíky v barvě polokošile, postranní rozparky, materiál: bavlněný úplet - barvy dle požadavku provozů</t>
    </r>
  </si>
  <si>
    <r>
      <t>*</t>
    </r>
    <r>
      <rPr>
        <u val="single"/>
        <sz val="10"/>
        <rFont val="Arial"/>
        <family val="2"/>
      </rPr>
      <t>Košile bílá pánská</t>
    </r>
    <r>
      <rPr>
        <sz val="10"/>
        <rFont val="Arial"/>
        <family val="2"/>
      </rPr>
      <t xml:space="preserve"> - propínací s krátkým rukávem, 1 náprsní kapsa v přední části, materiál plátno 100% bavlna 160g/ m2</t>
    </r>
  </si>
  <si>
    <r>
      <t xml:space="preserve">*Tričko bílé - </t>
    </r>
    <r>
      <rPr>
        <sz val="10"/>
        <rFont val="Arial"/>
        <family val="2"/>
      </rPr>
      <t>krátký rukáv, kulatý průkrčník, zpevňující ramenní páska, materiál 100% bavlna 190g/m2</t>
    </r>
  </si>
  <si>
    <r>
      <t xml:space="preserve">zástěra 3/4  - propínací, </t>
    </r>
    <r>
      <rPr>
        <sz val="10"/>
        <rFont val="Arial"/>
        <family val="2"/>
      </rPr>
      <t>bez límečku, s krátkým rukávem, výstřih typu "V", 2 kapsy, zdvojené podložení kapes a légy pod knoflíky a dírkami, barva: černobílá, materiál: plátno 100 % bavlna 160 g/m2, různé velikosti, norma: EN 340</t>
    </r>
  </si>
  <si>
    <r>
      <t xml:space="preserve">zástěra 3/4  - bez zapínání, </t>
    </r>
    <r>
      <rPr>
        <sz val="10"/>
        <rFont val="Arial"/>
        <family val="2"/>
      </rPr>
      <t>přes hlavu,  výstřih typu "V", se spadenými náramenicemi, 2 kapsy, na bocích rozparky, barevné, materiál: plátno 100 % bavlna 160 g/m2, různé velikosti, norma: EN 341</t>
    </r>
  </si>
  <si>
    <r>
      <t xml:space="preserve">tepláky elastické - </t>
    </r>
    <r>
      <rPr>
        <sz val="10"/>
        <rFont val="Arial"/>
        <family val="2"/>
      </rPr>
      <t>dámské, široké nohavice, široký pas do gumy, barva: černá, materiál: 90% bavlna +10%lycra,  230 g/m2, různé velikosti</t>
    </r>
  </si>
  <si>
    <r>
      <t xml:space="preserve">Montérkové kalhoty s laclem + blůza </t>
    </r>
    <r>
      <rPr>
        <sz val="10"/>
        <rFont val="Arial"/>
        <family val="2"/>
      </rPr>
      <t>- s multifunkčními kapsami na kalhotech, zdvojená látka a prošívání sedu, kapsy na obou stranách nohavic, zesílená kolena v kontrastní barvě a dvě zadní kapsy, materiál: 100% bavlna, 260 g/m2, barva: zelená, černé detaily</t>
    </r>
  </si>
  <si>
    <r>
      <t>povinná lékárnička do auta</t>
    </r>
    <r>
      <rPr>
        <sz val="10"/>
        <rFont val="Arial"/>
        <family val="2"/>
      </rPr>
      <t xml:space="preserve"> - plastová, pro osobní automobily, náplň podle vyhlášky č. 283/2009 Sb. a č. 261/2010 Sb.</t>
    </r>
  </si>
  <si>
    <r>
      <t>*lodička</t>
    </r>
    <r>
      <rPr>
        <sz val="10"/>
        <rFont val="Arial"/>
        <family val="2"/>
      </rPr>
      <t xml:space="preserve"> - bílá, kuchařská,papírová</t>
    </r>
  </si>
  <si>
    <r>
      <t>*rukavice jednorázové igelitové (výdej jídel)</t>
    </r>
    <r>
      <rPr>
        <sz val="10"/>
        <rFont val="Arial"/>
        <family val="2"/>
      </rPr>
      <t xml:space="preserve"> - polyetylénová fólie, norma: EN 420 (100 ks)</t>
    </r>
  </si>
  <si>
    <r>
      <t xml:space="preserve">*rukavice latexové nepodruvané - (bezprašné, výdej jídel) </t>
    </r>
    <r>
      <rPr>
        <sz val="10"/>
        <rFont val="Arial"/>
        <family val="2"/>
      </rPr>
      <t xml:space="preserve"> různé velikosti, norma: EN 420 (pár)</t>
    </r>
  </si>
  <si>
    <r>
      <t>*zástěra igelitová - jednorázová</t>
    </r>
    <r>
      <rPr>
        <sz val="10"/>
        <rFont val="Arial"/>
        <family val="2"/>
      </rPr>
      <t xml:space="preserve"> - 100% polyetylén, rozměr 80 x 125 cm, tloušťka 0,018 mm</t>
    </r>
  </si>
  <si>
    <t>pracovní oděv bavlněný dvoudílný - 3 přední kapsay u blůzy, u kalhot zdvojená kolena, volný pas s tkanicí, boční kapsa na metr, materiál: bavlna 100 % bavlna 240 g/m2, různé velikosti, norma: EN 340</t>
  </si>
  <si>
    <t>*plášť bavlněný bílý s dlouhým rukávem - propínací s rozhalenkou, 2 spodní kapsy, vzadu pásek na stažení, materiál: bavlna 100% bavlna 240g/m2, norma EN340</t>
  </si>
  <si>
    <t>cena za 1ks bez DPH</t>
  </si>
  <si>
    <r>
      <t>cena celkem bez DPH</t>
    </r>
  </si>
  <si>
    <t>CELKOVÁ CENA</t>
  </si>
  <si>
    <t>Cenová nabídka - jednotkové ceny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</si>
</sst>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/>
    </xf>
    <xf numFmtId="0" fontId="4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34" borderId="14" xfId="0" applyFill="1" applyBorder="1" applyAlignment="1">
      <alignment/>
    </xf>
    <xf numFmtId="0" fontId="0" fillId="34" borderId="14" xfId="0" applyFill="1" applyBorder="1" applyAlignment="1">
      <alignment horizontal="left"/>
    </xf>
    <xf numFmtId="0" fontId="0" fillId="0" borderId="15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Alignment="1">
      <alignment wrapText="1"/>
    </xf>
    <xf numFmtId="0" fontId="45" fillId="0" borderId="12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34" borderId="2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6" fillId="37" borderId="21" xfId="0" applyFont="1" applyFill="1" applyBorder="1" applyAlignment="1">
      <alignment vertical="center" wrapText="1"/>
    </xf>
    <xf numFmtId="0" fontId="2" fillId="34" borderId="22" xfId="0" applyFont="1" applyFill="1" applyBorder="1" applyAlignment="1">
      <alignment wrapText="1"/>
    </xf>
    <xf numFmtId="0" fontId="0" fillId="34" borderId="23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/>
    </xf>
    <xf numFmtId="0" fontId="0" fillId="36" borderId="24" xfId="0" applyFill="1" applyBorder="1" applyAlignment="1">
      <alignment horizontal="left"/>
    </xf>
    <xf numFmtId="0" fontId="0" fillId="36" borderId="25" xfId="0" applyFont="1" applyFill="1" applyBorder="1" applyAlignment="1">
      <alignment/>
    </xf>
    <xf numFmtId="0" fontId="1" fillId="0" borderId="26" xfId="0" applyFont="1" applyBorder="1" applyAlignment="1">
      <alignment wrapText="1"/>
    </xf>
    <xf numFmtId="0" fontId="0" fillId="0" borderId="27" xfId="0" applyFont="1" applyBorder="1" applyAlignment="1">
      <alignment/>
    </xf>
    <xf numFmtId="0" fontId="1" fillId="33" borderId="26" xfId="0" applyFont="1" applyFill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33" borderId="29" xfId="46" applyFont="1" applyFill="1" applyBorder="1" applyAlignment="1">
      <alignment wrapText="1"/>
      <protection/>
    </xf>
    <xf numFmtId="0" fontId="1" fillId="33" borderId="26" xfId="46" applyFont="1" applyFill="1" applyBorder="1" applyAlignment="1">
      <alignment wrapText="1"/>
      <protection/>
    </xf>
    <xf numFmtId="0" fontId="2" fillId="34" borderId="26" xfId="0" applyFont="1" applyFill="1" applyBorder="1" applyAlignment="1">
      <alignment wrapText="1"/>
    </xf>
    <xf numFmtId="0" fontId="0" fillId="36" borderId="27" xfId="0" applyFont="1" applyFill="1" applyBorder="1" applyAlignment="1">
      <alignment/>
    </xf>
    <xf numFmtId="0" fontId="1" fillId="0" borderId="26" xfId="46" applyFont="1" applyBorder="1" applyAlignment="1">
      <alignment wrapText="1"/>
      <protection/>
    </xf>
    <xf numFmtId="0" fontId="1" fillId="0" borderId="30" xfId="0" applyFont="1" applyBorder="1" applyAlignment="1">
      <alignment vertical="center" wrapText="1"/>
    </xf>
    <xf numFmtId="0" fontId="1" fillId="0" borderId="26" xfId="46" applyFont="1" applyFill="1" applyBorder="1" applyAlignment="1">
      <alignment wrapText="1"/>
      <protection/>
    </xf>
    <xf numFmtId="0" fontId="0" fillId="0" borderId="31" xfId="0" applyFont="1" applyFill="1" applyBorder="1" applyAlignment="1">
      <alignment wrapText="1"/>
    </xf>
    <xf numFmtId="0" fontId="0" fillId="0" borderId="30" xfId="0" applyFont="1" applyFill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33" xfId="0" applyFont="1" applyBorder="1" applyAlignment="1">
      <alignment wrapText="1"/>
    </xf>
    <xf numFmtId="0" fontId="0" fillId="0" borderId="33" xfId="0" applyFont="1" applyBorder="1" applyAlignment="1">
      <alignment vertical="center" wrapText="1"/>
    </xf>
    <xf numFmtId="0" fontId="2" fillId="34" borderId="29" xfId="0" applyFont="1" applyFill="1" applyBorder="1" applyAlignment="1">
      <alignment wrapText="1"/>
    </xf>
    <xf numFmtId="0" fontId="0" fillId="36" borderId="34" xfId="0" applyFont="1" applyFill="1" applyBorder="1" applyAlignment="1">
      <alignment/>
    </xf>
    <xf numFmtId="0" fontId="1" fillId="0" borderId="35" xfId="46" applyFont="1" applyFill="1" applyBorder="1" applyAlignment="1">
      <alignment wrapText="1"/>
      <protection/>
    </xf>
    <xf numFmtId="0" fontId="1" fillId="33" borderId="33" xfId="46" applyFont="1" applyFill="1" applyBorder="1" applyAlignment="1">
      <alignment wrapText="1"/>
      <protection/>
    </xf>
    <xf numFmtId="0" fontId="1" fillId="0" borderId="29" xfId="46" applyFont="1" applyFill="1" applyBorder="1" applyAlignment="1">
      <alignment wrapText="1"/>
      <protection/>
    </xf>
    <xf numFmtId="0" fontId="1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1" fillId="0" borderId="28" xfId="0" applyFont="1" applyFill="1" applyBorder="1" applyAlignment="1">
      <alignment wrapText="1"/>
    </xf>
    <xf numFmtId="0" fontId="0" fillId="0" borderId="33" xfId="0" applyFont="1" applyFill="1" applyBorder="1" applyAlignment="1">
      <alignment wrapText="1"/>
    </xf>
    <xf numFmtId="0" fontId="1" fillId="0" borderId="36" xfId="0" applyFont="1" applyBorder="1" applyAlignment="1">
      <alignment vertical="center" wrapText="1"/>
    </xf>
    <xf numFmtId="0" fontId="0" fillId="34" borderId="37" xfId="0" applyFont="1" applyFill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7" fillId="37" borderId="39" xfId="0" applyFont="1" applyFill="1" applyBorder="1" applyAlignment="1">
      <alignment horizontal="left"/>
    </xf>
    <xf numFmtId="0" fontId="7" fillId="0" borderId="40" xfId="0" applyFont="1" applyFill="1" applyBorder="1" applyAlignment="1">
      <alignment/>
    </xf>
    <xf numFmtId="0" fontId="7" fillId="34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38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0" fillId="36" borderId="10" xfId="0" applyFill="1" applyBorder="1" applyAlignment="1">
      <alignment horizontal="left"/>
    </xf>
    <xf numFmtId="0" fontId="47" fillId="0" borderId="15" xfId="0" applyFont="1" applyBorder="1" applyAlignment="1">
      <alignment horizontal="right" vertical="top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7"/>
  <sheetViews>
    <sheetView tabSelected="1" workbookViewId="0" topLeftCell="A1">
      <selection activeCell="N175" sqref="N175"/>
    </sheetView>
  </sheetViews>
  <sheetFormatPr defaultColWidth="9.140625" defaultRowHeight="12.75"/>
  <cols>
    <col min="1" max="1" width="50.140625" style="19" customWidth="1"/>
    <col min="2" max="2" width="10.140625" style="24" customWidth="1"/>
    <col min="3" max="3" width="12.57421875" style="0" customWidth="1"/>
    <col min="4" max="4" width="14.00390625" style="1" customWidth="1"/>
    <col min="5" max="5" width="8.421875" style="0" customWidth="1"/>
    <col min="6" max="6" width="14.28125" style="0" customWidth="1"/>
  </cols>
  <sheetData>
    <row r="1" spans="1:6" ht="55.5" customHeight="1">
      <c r="A1" s="76" t="s">
        <v>181</v>
      </c>
      <c r="C1" s="83"/>
      <c r="D1" s="83"/>
      <c r="E1" s="83"/>
      <c r="F1" s="83"/>
    </row>
    <row r="2" spans="1:6" ht="12.75">
      <c r="A2" s="17"/>
      <c r="C2" s="33" t="s">
        <v>0</v>
      </c>
      <c r="D2" s="33" t="s">
        <v>0</v>
      </c>
      <c r="E2" s="33" t="s">
        <v>0</v>
      </c>
      <c r="F2" s="33" t="s">
        <v>0</v>
      </c>
    </row>
    <row r="3" spans="1:6" ht="26.25" thickBot="1">
      <c r="A3" s="18"/>
      <c r="B3" s="36" t="s">
        <v>8</v>
      </c>
      <c r="C3" s="37" t="s">
        <v>178</v>
      </c>
      <c r="D3" s="37" t="s">
        <v>179</v>
      </c>
      <c r="E3" s="38" t="s">
        <v>1</v>
      </c>
      <c r="F3" s="38" t="s">
        <v>2</v>
      </c>
    </row>
    <row r="4" spans="1:6" ht="12.75">
      <c r="A4" s="40" t="s">
        <v>7</v>
      </c>
      <c r="B4" s="41"/>
      <c r="C4" s="42"/>
      <c r="D4" s="43"/>
      <c r="E4" s="42"/>
      <c r="F4" s="44"/>
    </row>
    <row r="5" spans="1:6" ht="38.25">
      <c r="A5" s="45" t="s">
        <v>25</v>
      </c>
      <c r="B5" s="25">
        <v>71</v>
      </c>
      <c r="C5" s="2"/>
      <c r="D5" s="3">
        <f>C5*B5</f>
        <v>0</v>
      </c>
      <c r="E5" s="4">
        <f>D5*0.21</f>
        <v>0</v>
      </c>
      <c r="F5" s="46">
        <f>E5+D5</f>
        <v>0</v>
      </c>
    </row>
    <row r="6" spans="1:6" ht="12.75">
      <c r="A6" s="45" t="s">
        <v>26</v>
      </c>
      <c r="B6" s="25">
        <v>20</v>
      </c>
      <c r="C6" s="2"/>
      <c r="D6" s="3">
        <f aca="true" t="shared" si="0" ref="D6:D69">C6*B6</f>
        <v>0</v>
      </c>
      <c r="E6" s="4">
        <f aca="true" t="shared" si="1" ref="E6:E30">D6*0.21</f>
        <v>0</v>
      </c>
      <c r="F6" s="46">
        <f aca="true" t="shared" si="2" ref="F6:F69">E6+D6</f>
        <v>0</v>
      </c>
    </row>
    <row r="7" spans="1:6" ht="39.75">
      <c r="A7" s="45" t="s">
        <v>27</v>
      </c>
      <c r="B7" s="25">
        <v>550</v>
      </c>
      <c r="C7" s="2"/>
      <c r="D7" s="3">
        <f t="shared" si="0"/>
        <v>0</v>
      </c>
      <c r="E7" s="4">
        <f t="shared" si="1"/>
        <v>0</v>
      </c>
      <c r="F7" s="46">
        <f t="shared" si="2"/>
        <v>0</v>
      </c>
    </row>
    <row r="8" spans="1:6" ht="25.5">
      <c r="A8" s="45" t="s">
        <v>28</v>
      </c>
      <c r="B8" s="25">
        <v>25</v>
      </c>
      <c r="C8" s="2"/>
      <c r="D8" s="3">
        <f t="shared" si="0"/>
        <v>0</v>
      </c>
      <c r="E8" s="4">
        <f t="shared" si="1"/>
        <v>0</v>
      </c>
      <c r="F8" s="46">
        <f t="shared" si="2"/>
        <v>0</v>
      </c>
    </row>
    <row r="9" spans="1:6" ht="76.5">
      <c r="A9" s="45" t="s">
        <v>29</v>
      </c>
      <c r="B9" s="25">
        <v>77</v>
      </c>
      <c r="C9" s="2"/>
      <c r="D9" s="3">
        <f t="shared" si="0"/>
        <v>0</v>
      </c>
      <c r="E9" s="4">
        <f t="shared" si="1"/>
        <v>0</v>
      </c>
      <c r="F9" s="46">
        <f t="shared" si="2"/>
        <v>0</v>
      </c>
    </row>
    <row r="10" spans="1:6" ht="27">
      <c r="A10" s="47" t="s">
        <v>30</v>
      </c>
      <c r="B10" s="25">
        <v>367</v>
      </c>
      <c r="C10" s="2"/>
      <c r="D10" s="3">
        <f t="shared" si="0"/>
        <v>0</v>
      </c>
      <c r="E10" s="4">
        <f t="shared" si="1"/>
        <v>0</v>
      </c>
      <c r="F10" s="46">
        <f t="shared" si="2"/>
        <v>0</v>
      </c>
    </row>
    <row r="11" spans="1:6" ht="102">
      <c r="A11" s="47" t="s">
        <v>31</v>
      </c>
      <c r="B11" s="25">
        <v>276</v>
      </c>
      <c r="C11" s="2"/>
      <c r="D11" s="3">
        <f t="shared" si="0"/>
        <v>0</v>
      </c>
      <c r="E11" s="4">
        <f t="shared" si="1"/>
        <v>0</v>
      </c>
      <c r="F11" s="46">
        <f t="shared" si="2"/>
        <v>0</v>
      </c>
    </row>
    <row r="12" spans="1:6" ht="76.5">
      <c r="A12" s="47" t="s">
        <v>32</v>
      </c>
      <c r="B12" s="25">
        <v>20</v>
      </c>
      <c r="C12" s="2"/>
      <c r="D12" s="3">
        <f t="shared" si="0"/>
        <v>0</v>
      </c>
      <c r="E12" s="4">
        <f t="shared" si="1"/>
        <v>0</v>
      </c>
      <c r="F12" s="46">
        <f t="shared" si="2"/>
        <v>0</v>
      </c>
    </row>
    <row r="13" spans="1:6" ht="25.5">
      <c r="A13" s="45" t="s">
        <v>33</v>
      </c>
      <c r="B13" s="25">
        <v>9</v>
      </c>
      <c r="C13" s="2"/>
      <c r="D13" s="3">
        <f t="shared" si="0"/>
        <v>0</v>
      </c>
      <c r="E13" s="4">
        <f t="shared" si="1"/>
        <v>0</v>
      </c>
      <c r="F13" s="46">
        <f t="shared" si="2"/>
        <v>0</v>
      </c>
    </row>
    <row r="14" spans="1:6" ht="63.75">
      <c r="A14" s="45" t="s">
        <v>34</v>
      </c>
      <c r="B14" s="25">
        <v>12</v>
      </c>
      <c r="C14" s="2"/>
      <c r="D14" s="3">
        <f t="shared" si="0"/>
        <v>0</v>
      </c>
      <c r="E14" s="4">
        <f t="shared" si="1"/>
        <v>0</v>
      </c>
      <c r="F14" s="46">
        <f t="shared" si="2"/>
        <v>0</v>
      </c>
    </row>
    <row r="15" spans="1:6" ht="102">
      <c r="A15" s="45" t="s">
        <v>35</v>
      </c>
      <c r="B15" s="25">
        <v>32</v>
      </c>
      <c r="C15" s="2"/>
      <c r="D15" s="3">
        <f t="shared" si="0"/>
        <v>0</v>
      </c>
      <c r="E15" s="4">
        <f t="shared" si="1"/>
        <v>0</v>
      </c>
      <c r="F15" s="46">
        <f t="shared" si="2"/>
        <v>0</v>
      </c>
    </row>
    <row r="16" spans="1:6" ht="102">
      <c r="A16" s="45" t="s">
        <v>36</v>
      </c>
      <c r="B16" s="25">
        <v>27</v>
      </c>
      <c r="C16" s="2"/>
      <c r="D16" s="3">
        <f t="shared" si="0"/>
        <v>0</v>
      </c>
      <c r="E16" s="4">
        <f t="shared" si="1"/>
        <v>0</v>
      </c>
      <c r="F16" s="46">
        <f t="shared" si="2"/>
        <v>0</v>
      </c>
    </row>
    <row r="17" spans="1:6" ht="25.5">
      <c r="A17" s="45" t="s">
        <v>37</v>
      </c>
      <c r="B17" s="25">
        <v>32</v>
      </c>
      <c r="C17" s="2"/>
      <c r="D17" s="3">
        <f t="shared" si="0"/>
        <v>0</v>
      </c>
      <c r="E17" s="4">
        <f t="shared" si="1"/>
        <v>0</v>
      </c>
      <c r="F17" s="46">
        <f t="shared" si="2"/>
        <v>0</v>
      </c>
    </row>
    <row r="18" spans="1:6" ht="38.25">
      <c r="A18" s="47" t="s">
        <v>38</v>
      </c>
      <c r="B18" s="25">
        <v>43</v>
      </c>
      <c r="C18" s="5"/>
      <c r="D18" s="3">
        <f t="shared" si="0"/>
        <v>0</v>
      </c>
      <c r="E18" s="4">
        <f t="shared" si="1"/>
        <v>0</v>
      </c>
      <c r="F18" s="46">
        <f t="shared" si="2"/>
        <v>0</v>
      </c>
    </row>
    <row r="19" spans="1:6" ht="89.25">
      <c r="A19" s="45" t="s">
        <v>39</v>
      </c>
      <c r="B19" s="25">
        <v>65</v>
      </c>
      <c r="C19" s="2"/>
      <c r="D19" s="3">
        <f t="shared" si="0"/>
        <v>0</v>
      </c>
      <c r="E19" s="4">
        <f t="shared" si="1"/>
        <v>0</v>
      </c>
      <c r="F19" s="46">
        <f t="shared" si="2"/>
        <v>0</v>
      </c>
    </row>
    <row r="20" spans="1:6" ht="38.25">
      <c r="A20" s="45" t="s">
        <v>40</v>
      </c>
      <c r="B20" s="25">
        <v>3040</v>
      </c>
      <c r="C20" s="2"/>
      <c r="D20" s="3">
        <f t="shared" si="0"/>
        <v>0</v>
      </c>
      <c r="E20" s="4">
        <f t="shared" si="1"/>
        <v>0</v>
      </c>
      <c r="F20" s="46">
        <f t="shared" si="2"/>
        <v>0</v>
      </c>
    </row>
    <row r="21" spans="1:6" ht="89.25">
      <c r="A21" s="45" t="s">
        <v>41</v>
      </c>
      <c r="B21" s="25">
        <v>185</v>
      </c>
      <c r="C21" s="2"/>
      <c r="D21" s="3">
        <f t="shared" si="0"/>
        <v>0</v>
      </c>
      <c r="E21" s="4">
        <f t="shared" si="1"/>
        <v>0</v>
      </c>
      <c r="F21" s="46">
        <f t="shared" si="2"/>
        <v>0</v>
      </c>
    </row>
    <row r="22" spans="1:6" ht="117.75">
      <c r="A22" s="48" t="s">
        <v>42</v>
      </c>
      <c r="B22" s="25">
        <v>112</v>
      </c>
      <c r="C22" s="2"/>
      <c r="D22" s="3">
        <f t="shared" si="0"/>
        <v>0</v>
      </c>
      <c r="E22" s="4">
        <f t="shared" si="1"/>
        <v>0</v>
      </c>
      <c r="F22" s="46">
        <f t="shared" si="2"/>
        <v>0</v>
      </c>
    </row>
    <row r="23" spans="1:6" ht="25.5">
      <c r="A23" s="45" t="s">
        <v>43</v>
      </c>
      <c r="B23" s="25">
        <v>40</v>
      </c>
      <c r="C23" s="6"/>
      <c r="D23" s="3">
        <f t="shared" si="0"/>
        <v>0</v>
      </c>
      <c r="E23" s="4">
        <f t="shared" si="1"/>
        <v>0</v>
      </c>
      <c r="F23" s="46">
        <f t="shared" si="2"/>
        <v>0</v>
      </c>
    </row>
    <row r="24" spans="1:6" ht="25.5">
      <c r="A24" s="47" t="s">
        <v>44</v>
      </c>
      <c r="B24" s="25">
        <v>45</v>
      </c>
      <c r="C24" s="5"/>
      <c r="D24" s="3">
        <f t="shared" si="0"/>
        <v>0</v>
      </c>
      <c r="E24" s="4">
        <f t="shared" si="1"/>
        <v>0</v>
      </c>
      <c r="F24" s="46">
        <f t="shared" si="2"/>
        <v>0</v>
      </c>
    </row>
    <row r="25" spans="1:6" ht="38.25">
      <c r="A25" s="49" t="s">
        <v>45</v>
      </c>
      <c r="B25" s="25">
        <v>140</v>
      </c>
      <c r="C25" s="2"/>
      <c r="D25" s="3">
        <f t="shared" si="0"/>
        <v>0</v>
      </c>
      <c r="E25" s="4">
        <f t="shared" si="1"/>
        <v>0</v>
      </c>
      <c r="F25" s="46">
        <f t="shared" si="2"/>
        <v>0</v>
      </c>
    </row>
    <row r="26" spans="1:6" ht="51">
      <c r="A26" s="50" t="s">
        <v>46</v>
      </c>
      <c r="B26" s="25">
        <v>60</v>
      </c>
      <c r="C26" s="2"/>
      <c r="D26" s="3">
        <f t="shared" si="0"/>
        <v>0</v>
      </c>
      <c r="E26" s="4">
        <f t="shared" si="1"/>
        <v>0</v>
      </c>
      <c r="F26" s="46">
        <f t="shared" si="2"/>
        <v>0</v>
      </c>
    </row>
    <row r="27" spans="1:6" ht="12.75">
      <c r="A27" s="50" t="s">
        <v>132</v>
      </c>
      <c r="B27" s="25"/>
      <c r="C27" s="2"/>
      <c r="D27" s="3">
        <f t="shared" si="0"/>
        <v>0</v>
      </c>
      <c r="E27" s="4">
        <f t="shared" si="1"/>
        <v>0</v>
      </c>
      <c r="F27" s="46">
        <f t="shared" si="2"/>
        <v>0</v>
      </c>
    </row>
    <row r="28" spans="1:6" ht="25.5">
      <c r="A28" s="50" t="s">
        <v>47</v>
      </c>
      <c r="B28" s="25">
        <v>55</v>
      </c>
      <c r="C28" s="2"/>
      <c r="D28" s="3">
        <f t="shared" si="0"/>
        <v>0</v>
      </c>
      <c r="E28" s="4">
        <f t="shared" si="1"/>
        <v>0</v>
      </c>
      <c r="F28" s="46">
        <f t="shared" si="2"/>
        <v>0</v>
      </c>
    </row>
    <row r="29" spans="1:6" ht="12.75">
      <c r="A29" s="50" t="s">
        <v>172</v>
      </c>
      <c r="B29" s="25">
        <v>100</v>
      </c>
      <c r="C29" s="2"/>
      <c r="D29" s="3">
        <f t="shared" si="0"/>
        <v>0</v>
      </c>
      <c r="E29" s="4">
        <f t="shared" si="1"/>
        <v>0</v>
      </c>
      <c r="F29" s="46">
        <f t="shared" si="2"/>
        <v>0</v>
      </c>
    </row>
    <row r="30" spans="1:6" ht="12.75">
      <c r="A30" s="50" t="s">
        <v>10</v>
      </c>
      <c r="B30" s="25">
        <v>50</v>
      </c>
      <c r="C30" s="2"/>
      <c r="D30" s="3">
        <f t="shared" si="0"/>
        <v>0</v>
      </c>
      <c r="E30" s="4">
        <f t="shared" si="1"/>
        <v>0</v>
      </c>
      <c r="F30" s="46">
        <f t="shared" si="2"/>
        <v>0</v>
      </c>
    </row>
    <row r="31" spans="1:6" ht="12.75">
      <c r="A31" s="51" t="s">
        <v>3</v>
      </c>
      <c r="B31" s="25"/>
      <c r="C31" s="7"/>
      <c r="D31" s="8"/>
      <c r="E31" s="7"/>
      <c r="F31" s="52"/>
    </row>
    <row r="32" spans="1:6" ht="25.5">
      <c r="A32" s="45" t="s">
        <v>48</v>
      </c>
      <c r="B32" s="25">
        <v>819</v>
      </c>
      <c r="C32" s="2"/>
      <c r="D32" s="3">
        <f t="shared" si="0"/>
        <v>0</v>
      </c>
      <c r="E32" s="4">
        <f aca="true" t="shared" si="3" ref="E32:E61">D32*0.21</f>
        <v>0</v>
      </c>
      <c r="F32" s="46">
        <f t="shared" si="2"/>
        <v>0</v>
      </c>
    </row>
    <row r="33" spans="1:6" ht="25.5">
      <c r="A33" s="45" t="s">
        <v>49</v>
      </c>
      <c r="B33" s="25">
        <v>142</v>
      </c>
      <c r="C33" s="2"/>
      <c r="D33" s="3">
        <f t="shared" si="0"/>
        <v>0</v>
      </c>
      <c r="E33" s="4">
        <f t="shared" si="3"/>
        <v>0</v>
      </c>
      <c r="F33" s="46">
        <f t="shared" si="2"/>
        <v>0</v>
      </c>
    </row>
    <row r="34" spans="1:6" ht="38.25">
      <c r="A34" s="45" t="s">
        <v>50</v>
      </c>
      <c r="B34" s="25">
        <v>13</v>
      </c>
      <c r="C34" s="2"/>
      <c r="D34" s="3">
        <f t="shared" si="0"/>
        <v>0</v>
      </c>
      <c r="E34" s="4">
        <f t="shared" si="3"/>
        <v>0</v>
      </c>
      <c r="F34" s="46">
        <f t="shared" si="2"/>
        <v>0</v>
      </c>
    </row>
    <row r="35" spans="1:6" ht="38.25">
      <c r="A35" s="45" t="s">
        <v>51</v>
      </c>
      <c r="B35" s="25">
        <v>2195</v>
      </c>
      <c r="C35" s="2"/>
      <c r="D35" s="3">
        <f t="shared" si="0"/>
        <v>0</v>
      </c>
      <c r="E35" s="4">
        <f t="shared" si="3"/>
        <v>0</v>
      </c>
      <c r="F35" s="46">
        <f t="shared" si="2"/>
        <v>0</v>
      </c>
    </row>
    <row r="36" spans="1:6" ht="25.5">
      <c r="A36" s="45" t="s">
        <v>52</v>
      </c>
      <c r="B36" s="25">
        <v>16</v>
      </c>
      <c r="C36" s="2"/>
      <c r="D36" s="3">
        <f t="shared" si="0"/>
        <v>0</v>
      </c>
      <c r="E36" s="4">
        <f t="shared" si="3"/>
        <v>0</v>
      </c>
      <c r="F36" s="46">
        <f t="shared" si="2"/>
        <v>0</v>
      </c>
    </row>
    <row r="37" spans="1:6" ht="25.5">
      <c r="A37" s="45" t="s">
        <v>53</v>
      </c>
      <c r="B37" s="25">
        <v>35</v>
      </c>
      <c r="C37" s="2"/>
      <c r="D37" s="3">
        <f t="shared" si="0"/>
        <v>0</v>
      </c>
      <c r="E37" s="4">
        <f t="shared" si="3"/>
        <v>0</v>
      </c>
      <c r="F37" s="46">
        <f t="shared" si="2"/>
        <v>0</v>
      </c>
    </row>
    <row r="38" spans="1:6" ht="38.25">
      <c r="A38" s="45" t="s">
        <v>54</v>
      </c>
      <c r="B38" s="25">
        <v>2</v>
      </c>
      <c r="C38" s="2"/>
      <c r="D38" s="3">
        <f t="shared" si="0"/>
        <v>0</v>
      </c>
      <c r="E38" s="4">
        <f t="shared" si="3"/>
        <v>0</v>
      </c>
      <c r="F38" s="46">
        <f t="shared" si="2"/>
        <v>0</v>
      </c>
    </row>
    <row r="39" spans="1:6" ht="25.5">
      <c r="A39" s="45" t="s">
        <v>55</v>
      </c>
      <c r="B39" s="25">
        <v>121</v>
      </c>
      <c r="C39" s="2"/>
      <c r="D39" s="3">
        <f t="shared" si="0"/>
        <v>0</v>
      </c>
      <c r="E39" s="4">
        <f t="shared" si="3"/>
        <v>0</v>
      </c>
      <c r="F39" s="46">
        <f t="shared" si="2"/>
        <v>0</v>
      </c>
    </row>
    <row r="40" spans="1:6" ht="51">
      <c r="A40" s="45" t="s">
        <v>56</v>
      </c>
      <c r="B40" s="25">
        <v>721</v>
      </c>
      <c r="C40" s="2"/>
      <c r="D40" s="3">
        <f t="shared" si="0"/>
        <v>0</v>
      </c>
      <c r="E40" s="4">
        <f t="shared" si="3"/>
        <v>0</v>
      </c>
      <c r="F40" s="46">
        <f t="shared" si="2"/>
        <v>0</v>
      </c>
    </row>
    <row r="41" spans="1:6" ht="25.5">
      <c r="A41" s="47" t="s">
        <v>57</v>
      </c>
      <c r="B41" s="25">
        <v>180</v>
      </c>
      <c r="C41" s="5"/>
      <c r="D41" s="3">
        <f t="shared" si="0"/>
        <v>0</v>
      </c>
      <c r="E41" s="4">
        <f t="shared" si="3"/>
        <v>0</v>
      </c>
      <c r="F41" s="46">
        <f t="shared" si="2"/>
        <v>0</v>
      </c>
    </row>
    <row r="42" spans="1:6" ht="25.5">
      <c r="A42" s="45" t="s">
        <v>173</v>
      </c>
      <c r="B42" s="25">
        <v>248</v>
      </c>
      <c r="C42" s="2"/>
      <c r="D42" s="3">
        <f t="shared" si="0"/>
        <v>0</v>
      </c>
      <c r="E42" s="4">
        <f t="shared" si="3"/>
        <v>0</v>
      </c>
      <c r="F42" s="46">
        <f t="shared" si="2"/>
        <v>0</v>
      </c>
    </row>
    <row r="43" spans="1:6" ht="25.5">
      <c r="A43" s="45" t="s">
        <v>58</v>
      </c>
      <c r="B43" s="25">
        <v>75</v>
      </c>
      <c r="C43" s="2"/>
      <c r="D43" s="3">
        <f t="shared" si="0"/>
        <v>0</v>
      </c>
      <c r="E43" s="4">
        <f t="shared" si="3"/>
        <v>0</v>
      </c>
      <c r="F43" s="46">
        <f t="shared" si="2"/>
        <v>0</v>
      </c>
    </row>
    <row r="44" spans="1:6" ht="51">
      <c r="A44" s="45" t="s">
        <v>59</v>
      </c>
      <c r="B44" s="25">
        <v>11</v>
      </c>
      <c r="C44" s="2"/>
      <c r="D44" s="3">
        <f t="shared" si="0"/>
        <v>0</v>
      </c>
      <c r="E44" s="4">
        <f t="shared" si="3"/>
        <v>0</v>
      </c>
      <c r="F44" s="46">
        <f t="shared" si="2"/>
        <v>0</v>
      </c>
    </row>
    <row r="45" spans="1:6" ht="25.5">
      <c r="A45" s="45" t="s">
        <v>60</v>
      </c>
      <c r="B45" s="25">
        <v>1504</v>
      </c>
      <c r="C45" s="2"/>
      <c r="D45" s="3">
        <f t="shared" si="0"/>
        <v>0</v>
      </c>
      <c r="E45" s="4">
        <f t="shared" si="3"/>
        <v>0</v>
      </c>
      <c r="F45" s="46">
        <f t="shared" si="2"/>
        <v>0</v>
      </c>
    </row>
    <row r="46" spans="1:6" ht="25.5">
      <c r="A46" s="45" t="s">
        <v>61</v>
      </c>
      <c r="B46" s="25">
        <v>2136</v>
      </c>
      <c r="C46" s="2"/>
      <c r="D46" s="3">
        <f t="shared" si="0"/>
        <v>0</v>
      </c>
      <c r="E46" s="4">
        <f t="shared" si="3"/>
        <v>0</v>
      </c>
      <c r="F46" s="46">
        <f t="shared" si="2"/>
        <v>0</v>
      </c>
    </row>
    <row r="47" spans="1:6" ht="25.5">
      <c r="A47" s="45" t="s">
        <v>62</v>
      </c>
      <c r="B47" s="25">
        <v>2200</v>
      </c>
      <c r="C47" s="2"/>
      <c r="D47" s="3">
        <f t="shared" si="0"/>
        <v>0</v>
      </c>
      <c r="E47" s="4">
        <f t="shared" si="3"/>
        <v>0</v>
      </c>
      <c r="F47" s="46">
        <f t="shared" si="2"/>
        <v>0</v>
      </c>
    </row>
    <row r="48" spans="1:6" ht="25.5">
      <c r="A48" s="45" t="s">
        <v>63</v>
      </c>
      <c r="B48" s="25">
        <v>950</v>
      </c>
      <c r="C48" s="2"/>
      <c r="D48" s="3">
        <f t="shared" si="0"/>
        <v>0</v>
      </c>
      <c r="E48" s="4">
        <f t="shared" si="3"/>
        <v>0</v>
      </c>
      <c r="F48" s="46">
        <f t="shared" si="2"/>
        <v>0</v>
      </c>
    </row>
    <row r="49" spans="1:6" ht="38.25">
      <c r="A49" s="45" t="s">
        <v>64</v>
      </c>
      <c r="B49" s="25">
        <v>132</v>
      </c>
      <c r="C49" s="2"/>
      <c r="D49" s="3">
        <f t="shared" si="0"/>
        <v>0</v>
      </c>
      <c r="E49" s="4">
        <f t="shared" si="3"/>
        <v>0</v>
      </c>
      <c r="F49" s="46">
        <f t="shared" si="2"/>
        <v>0</v>
      </c>
    </row>
    <row r="50" spans="1:6" ht="25.5">
      <c r="A50" s="45" t="s">
        <v>65</v>
      </c>
      <c r="B50" s="25">
        <v>225</v>
      </c>
      <c r="C50" s="2"/>
      <c r="D50" s="3">
        <f t="shared" si="0"/>
        <v>0</v>
      </c>
      <c r="E50" s="4">
        <f t="shared" si="3"/>
        <v>0</v>
      </c>
      <c r="F50" s="46">
        <f t="shared" si="2"/>
        <v>0</v>
      </c>
    </row>
    <row r="51" spans="1:6" ht="38.25">
      <c r="A51" s="45" t="s">
        <v>66</v>
      </c>
      <c r="B51" s="25">
        <v>300</v>
      </c>
      <c r="C51" s="2"/>
      <c r="D51" s="3">
        <f t="shared" si="0"/>
        <v>0</v>
      </c>
      <c r="E51" s="4">
        <f t="shared" si="3"/>
        <v>0</v>
      </c>
      <c r="F51" s="46">
        <f t="shared" si="2"/>
        <v>0</v>
      </c>
    </row>
    <row r="52" spans="1:6" ht="25.5">
      <c r="A52" s="53" t="s">
        <v>67</v>
      </c>
      <c r="B52" s="25">
        <v>70</v>
      </c>
      <c r="C52" s="2"/>
      <c r="D52" s="3">
        <f t="shared" si="0"/>
        <v>0</v>
      </c>
      <c r="E52" s="4">
        <f t="shared" si="3"/>
        <v>0</v>
      </c>
      <c r="F52" s="46">
        <f t="shared" si="2"/>
        <v>0</v>
      </c>
    </row>
    <row r="53" spans="1:6" ht="25.5">
      <c r="A53" s="50" t="s">
        <v>68</v>
      </c>
      <c r="B53" s="25">
        <v>680</v>
      </c>
      <c r="C53" s="2"/>
      <c r="D53" s="3">
        <f t="shared" si="0"/>
        <v>0</v>
      </c>
      <c r="E53" s="4">
        <f t="shared" si="3"/>
        <v>0</v>
      </c>
      <c r="F53" s="46">
        <f t="shared" si="2"/>
        <v>0</v>
      </c>
    </row>
    <row r="54" spans="1:6" ht="63.75">
      <c r="A54" s="53" t="s">
        <v>69</v>
      </c>
      <c r="B54" s="25">
        <v>70</v>
      </c>
      <c r="C54" s="2"/>
      <c r="D54" s="3">
        <f t="shared" si="0"/>
        <v>0</v>
      </c>
      <c r="E54" s="4">
        <f t="shared" si="3"/>
        <v>0</v>
      </c>
      <c r="F54" s="46">
        <f t="shared" si="2"/>
        <v>0</v>
      </c>
    </row>
    <row r="55" spans="1:6" ht="38.25">
      <c r="A55" s="53" t="s">
        <v>70</v>
      </c>
      <c r="B55" s="25">
        <v>90</v>
      </c>
      <c r="C55" s="2"/>
      <c r="D55" s="3">
        <f t="shared" si="0"/>
        <v>0</v>
      </c>
      <c r="E55" s="4">
        <f t="shared" si="3"/>
        <v>0</v>
      </c>
      <c r="F55" s="46">
        <f t="shared" si="2"/>
        <v>0</v>
      </c>
    </row>
    <row r="56" spans="1:6" ht="114.75">
      <c r="A56" s="54" t="s">
        <v>157</v>
      </c>
      <c r="B56" s="25">
        <v>20</v>
      </c>
      <c r="C56" s="5"/>
      <c r="D56" s="3">
        <f t="shared" si="0"/>
        <v>0</v>
      </c>
      <c r="E56" s="4">
        <f t="shared" si="3"/>
        <v>0</v>
      </c>
      <c r="F56" s="46">
        <f t="shared" si="2"/>
        <v>0</v>
      </c>
    </row>
    <row r="57" spans="1:6" ht="38.25">
      <c r="A57" s="53" t="s">
        <v>71</v>
      </c>
      <c r="B57" s="25">
        <v>15</v>
      </c>
      <c r="C57" s="2"/>
      <c r="D57" s="3">
        <f t="shared" si="0"/>
        <v>0</v>
      </c>
      <c r="E57" s="4">
        <f t="shared" si="3"/>
        <v>0</v>
      </c>
      <c r="F57" s="46">
        <f t="shared" si="2"/>
        <v>0</v>
      </c>
    </row>
    <row r="58" spans="1:6" ht="38.25">
      <c r="A58" s="53" t="s">
        <v>72</v>
      </c>
      <c r="B58" s="25">
        <v>120</v>
      </c>
      <c r="C58" s="2"/>
      <c r="D58" s="3">
        <f t="shared" si="0"/>
        <v>0</v>
      </c>
      <c r="E58" s="4">
        <f t="shared" si="3"/>
        <v>0</v>
      </c>
      <c r="F58" s="46">
        <f t="shared" si="2"/>
        <v>0</v>
      </c>
    </row>
    <row r="59" spans="1:6" ht="51">
      <c r="A59" s="53" t="s">
        <v>73</v>
      </c>
      <c r="B59" s="25">
        <v>140</v>
      </c>
      <c r="C59" s="2"/>
      <c r="D59" s="3">
        <f t="shared" si="0"/>
        <v>0</v>
      </c>
      <c r="E59" s="4">
        <f t="shared" si="3"/>
        <v>0</v>
      </c>
      <c r="F59" s="46">
        <f t="shared" si="2"/>
        <v>0</v>
      </c>
    </row>
    <row r="60" spans="1:6" ht="25.5">
      <c r="A60" s="53" t="s">
        <v>174</v>
      </c>
      <c r="B60" s="25">
        <v>224</v>
      </c>
      <c r="C60" s="2"/>
      <c r="D60" s="3">
        <f t="shared" si="0"/>
        <v>0</v>
      </c>
      <c r="E60" s="4">
        <f t="shared" si="3"/>
        <v>0</v>
      </c>
      <c r="F60" s="46">
        <f t="shared" si="2"/>
        <v>0</v>
      </c>
    </row>
    <row r="61" spans="1:6" ht="25.5">
      <c r="A61" s="53" t="s">
        <v>74</v>
      </c>
      <c r="B61" s="25">
        <v>20</v>
      </c>
      <c r="C61" s="2"/>
      <c r="D61" s="3">
        <f t="shared" si="0"/>
        <v>0</v>
      </c>
      <c r="E61" s="4">
        <f t="shared" si="3"/>
        <v>0</v>
      </c>
      <c r="F61" s="46">
        <f t="shared" si="2"/>
        <v>0</v>
      </c>
    </row>
    <row r="62" spans="1:6" ht="12.75">
      <c r="A62" s="51" t="s">
        <v>4</v>
      </c>
      <c r="B62" s="25" t="s">
        <v>21</v>
      </c>
      <c r="C62" s="7"/>
      <c r="D62" s="8"/>
      <c r="E62" s="7"/>
      <c r="F62" s="52"/>
    </row>
    <row r="63" spans="1:6" ht="51">
      <c r="A63" s="45" t="s">
        <v>75</v>
      </c>
      <c r="B63" s="25">
        <v>84</v>
      </c>
      <c r="C63" s="2"/>
      <c r="D63" s="3">
        <f t="shared" si="0"/>
        <v>0</v>
      </c>
      <c r="E63" s="4">
        <f aca="true" t="shared" si="4" ref="E63:E94">D63*0.21</f>
        <v>0</v>
      </c>
      <c r="F63" s="46">
        <f t="shared" si="2"/>
        <v>0</v>
      </c>
    </row>
    <row r="64" spans="1:6" ht="51">
      <c r="A64" s="45" t="s">
        <v>76</v>
      </c>
      <c r="B64" s="25">
        <v>8</v>
      </c>
      <c r="C64" s="2"/>
      <c r="D64" s="3">
        <f t="shared" si="0"/>
        <v>0</v>
      </c>
      <c r="E64" s="4">
        <f t="shared" si="4"/>
        <v>0</v>
      </c>
      <c r="F64" s="46">
        <f t="shared" si="2"/>
        <v>0</v>
      </c>
    </row>
    <row r="65" spans="1:6" ht="51">
      <c r="A65" s="45" t="s">
        <v>77</v>
      </c>
      <c r="B65" s="25">
        <v>129</v>
      </c>
      <c r="C65" s="2"/>
      <c r="D65" s="3">
        <f t="shared" si="0"/>
        <v>0</v>
      </c>
      <c r="E65" s="4">
        <f t="shared" si="4"/>
        <v>0</v>
      </c>
      <c r="F65" s="46">
        <f t="shared" si="2"/>
        <v>0</v>
      </c>
    </row>
    <row r="66" spans="1:6" ht="38.25">
      <c r="A66" s="45" t="s">
        <v>78</v>
      </c>
      <c r="B66" s="25">
        <v>50</v>
      </c>
      <c r="C66" s="2"/>
      <c r="D66" s="3">
        <f t="shared" si="0"/>
        <v>0</v>
      </c>
      <c r="E66" s="4">
        <f t="shared" si="4"/>
        <v>0</v>
      </c>
      <c r="F66" s="46">
        <f t="shared" si="2"/>
        <v>0</v>
      </c>
    </row>
    <row r="67" spans="1:6" ht="76.5">
      <c r="A67" s="45" t="s">
        <v>79</v>
      </c>
      <c r="B67" s="25">
        <v>46</v>
      </c>
      <c r="C67" s="2"/>
      <c r="D67" s="3">
        <f t="shared" si="0"/>
        <v>0</v>
      </c>
      <c r="E67" s="4">
        <f t="shared" si="4"/>
        <v>0</v>
      </c>
      <c r="F67" s="46">
        <f t="shared" si="2"/>
        <v>0</v>
      </c>
    </row>
    <row r="68" spans="1:6" ht="38.25">
      <c r="A68" s="45" t="s">
        <v>80</v>
      </c>
      <c r="B68" s="25">
        <v>71</v>
      </c>
      <c r="C68" s="2"/>
      <c r="D68" s="3">
        <f t="shared" si="0"/>
        <v>0</v>
      </c>
      <c r="E68" s="4">
        <f t="shared" si="4"/>
        <v>0</v>
      </c>
      <c r="F68" s="46">
        <f t="shared" si="2"/>
        <v>0</v>
      </c>
    </row>
    <row r="69" spans="1:6" ht="63.75">
      <c r="A69" s="45" t="s">
        <v>81</v>
      </c>
      <c r="B69" s="25">
        <v>172</v>
      </c>
      <c r="C69" s="2"/>
      <c r="D69" s="3">
        <f t="shared" si="0"/>
        <v>0</v>
      </c>
      <c r="E69" s="4">
        <f t="shared" si="4"/>
        <v>0</v>
      </c>
      <c r="F69" s="46">
        <f t="shared" si="2"/>
        <v>0</v>
      </c>
    </row>
    <row r="70" spans="1:6" ht="63.75">
      <c r="A70" s="45" t="s">
        <v>82</v>
      </c>
      <c r="B70" s="25">
        <v>52</v>
      </c>
      <c r="C70" s="2"/>
      <c r="D70" s="3">
        <f aca="true" t="shared" si="5" ref="D70:D94">C70*B70</f>
        <v>0</v>
      </c>
      <c r="E70" s="4">
        <f t="shared" si="4"/>
        <v>0</v>
      </c>
      <c r="F70" s="46">
        <f aca="true" t="shared" si="6" ref="F70:F94">E70+D70</f>
        <v>0</v>
      </c>
    </row>
    <row r="71" spans="1:6" ht="38.25">
      <c r="A71" s="45" t="s">
        <v>83</v>
      </c>
      <c r="B71" s="25">
        <v>71</v>
      </c>
      <c r="C71" s="2"/>
      <c r="D71" s="3">
        <f t="shared" si="5"/>
        <v>0</v>
      </c>
      <c r="E71" s="4">
        <f t="shared" si="4"/>
        <v>0</v>
      </c>
      <c r="F71" s="46">
        <f t="shared" si="6"/>
        <v>0</v>
      </c>
    </row>
    <row r="72" spans="1:6" ht="63.75">
      <c r="A72" s="47" t="s">
        <v>84</v>
      </c>
      <c r="B72" s="25">
        <v>66</v>
      </c>
      <c r="C72" s="5"/>
      <c r="D72" s="3">
        <f t="shared" si="5"/>
        <v>0</v>
      </c>
      <c r="E72" s="4">
        <f t="shared" si="4"/>
        <v>0</v>
      </c>
      <c r="F72" s="46">
        <f t="shared" si="6"/>
        <v>0</v>
      </c>
    </row>
    <row r="73" spans="1:6" ht="51">
      <c r="A73" s="45" t="s">
        <v>85</v>
      </c>
      <c r="B73" s="25">
        <v>50</v>
      </c>
      <c r="C73" s="2"/>
      <c r="D73" s="3">
        <f t="shared" si="5"/>
        <v>0</v>
      </c>
      <c r="E73" s="4">
        <f t="shared" si="4"/>
        <v>0</v>
      </c>
      <c r="F73" s="46">
        <f t="shared" si="6"/>
        <v>0</v>
      </c>
    </row>
    <row r="74" spans="1:6" ht="76.5">
      <c r="A74" s="45" t="s">
        <v>86</v>
      </c>
      <c r="B74" s="25">
        <v>25</v>
      </c>
      <c r="C74" s="2"/>
      <c r="D74" s="3">
        <f t="shared" si="5"/>
        <v>0</v>
      </c>
      <c r="E74" s="4">
        <f t="shared" si="4"/>
        <v>0</v>
      </c>
      <c r="F74" s="46">
        <f t="shared" si="6"/>
        <v>0</v>
      </c>
    </row>
    <row r="75" spans="1:6" ht="51">
      <c r="A75" s="45" t="s">
        <v>87</v>
      </c>
      <c r="B75" s="25">
        <v>54</v>
      </c>
      <c r="C75" s="2"/>
      <c r="D75" s="3">
        <f t="shared" si="5"/>
        <v>0</v>
      </c>
      <c r="E75" s="4">
        <f t="shared" si="4"/>
        <v>0</v>
      </c>
      <c r="F75" s="46">
        <f t="shared" si="6"/>
        <v>0</v>
      </c>
    </row>
    <row r="76" spans="1:6" ht="89.25">
      <c r="A76" s="47" t="s">
        <v>88</v>
      </c>
      <c r="B76" s="25">
        <v>20</v>
      </c>
      <c r="C76" s="5"/>
      <c r="D76" s="3">
        <f t="shared" si="5"/>
        <v>0</v>
      </c>
      <c r="E76" s="4">
        <f t="shared" si="4"/>
        <v>0</v>
      </c>
      <c r="F76" s="46">
        <f t="shared" si="6"/>
        <v>0</v>
      </c>
    </row>
    <row r="77" spans="1:6" ht="51" customHeight="1">
      <c r="A77" s="45" t="s">
        <v>89</v>
      </c>
      <c r="B77" s="25">
        <v>18</v>
      </c>
      <c r="C77" s="2"/>
      <c r="D77" s="3">
        <f t="shared" si="5"/>
        <v>0</v>
      </c>
      <c r="E77" s="4">
        <f t="shared" si="4"/>
        <v>0</v>
      </c>
      <c r="F77" s="46">
        <f t="shared" si="6"/>
        <v>0</v>
      </c>
    </row>
    <row r="78" spans="1:6" ht="25.5">
      <c r="A78" s="53" t="s">
        <v>90</v>
      </c>
      <c r="B78" s="25">
        <v>31</v>
      </c>
      <c r="C78" s="2"/>
      <c r="D78" s="3">
        <f t="shared" si="5"/>
        <v>0</v>
      </c>
      <c r="E78" s="4">
        <f t="shared" si="4"/>
        <v>0</v>
      </c>
      <c r="F78" s="46">
        <f t="shared" si="6"/>
        <v>0</v>
      </c>
    </row>
    <row r="79" spans="1:6" ht="63.75">
      <c r="A79" s="53" t="s">
        <v>91</v>
      </c>
      <c r="B79" s="25">
        <v>28</v>
      </c>
      <c r="C79" s="2"/>
      <c r="D79" s="3">
        <f t="shared" si="5"/>
        <v>0</v>
      </c>
      <c r="E79" s="4">
        <f t="shared" si="4"/>
        <v>0</v>
      </c>
      <c r="F79" s="46">
        <f t="shared" si="6"/>
        <v>0</v>
      </c>
    </row>
    <row r="80" spans="1:6" ht="51">
      <c r="A80" s="55" t="s">
        <v>158</v>
      </c>
      <c r="B80" s="26">
        <v>40</v>
      </c>
      <c r="C80" s="2"/>
      <c r="D80" s="3">
        <f t="shared" si="5"/>
        <v>0</v>
      </c>
      <c r="E80" s="4">
        <f t="shared" si="4"/>
        <v>0</v>
      </c>
      <c r="F80" s="46">
        <f t="shared" si="6"/>
        <v>0</v>
      </c>
    </row>
    <row r="81" spans="1:6" ht="63.75">
      <c r="A81" s="55" t="s">
        <v>159</v>
      </c>
      <c r="B81" s="26">
        <v>10</v>
      </c>
      <c r="C81" s="2"/>
      <c r="D81" s="3">
        <f t="shared" si="5"/>
        <v>0</v>
      </c>
      <c r="E81" s="4">
        <f t="shared" si="4"/>
        <v>0</v>
      </c>
      <c r="F81" s="46">
        <f t="shared" si="6"/>
        <v>0</v>
      </c>
    </row>
    <row r="82" spans="1:6" ht="25.5">
      <c r="A82" s="55" t="s">
        <v>160</v>
      </c>
      <c r="B82" s="26">
        <v>3</v>
      </c>
      <c r="C82" s="2"/>
      <c r="D82" s="3">
        <f t="shared" si="5"/>
        <v>0</v>
      </c>
      <c r="E82" s="4">
        <f t="shared" si="4"/>
        <v>0</v>
      </c>
      <c r="F82" s="46">
        <f t="shared" si="6"/>
        <v>0</v>
      </c>
    </row>
    <row r="83" spans="1:6" ht="38.25">
      <c r="A83" s="55" t="s">
        <v>161</v>
      </c>
      <c r="B83" s="26">
        <v>8</v>
      </c>
      <c r="C83" s="2"/>
      <c r="D83" s="3">
        <f t="shared" si="5"/>
        <v>0</v>
      </c>
      <c r="E83" s="4">
        <f t="shared" si="4"/>
        <v>0</v>
      </c>
      <c r="F83" s="46">
        <f t="shared" si="6"/>
        <v>0</v>
      </c>
    </row>
    <row r="84" spans="1:6" ht="76.5">
      <c r="A84" s="55" t="s">
        <v>162</v>
      </c>
      <c r="B84" s="26">
        <v>25</v>
      </c>
      <c r="C84" s="2"/>
      <c r="D84" s="3">
        <f t="shared" si="5"/>
        <v>0</v>
      </c>
      <c r="E84" s="4">
        <f t="shared" si="4"/>
        <v>0</v>
      </c>
      <c r="F84" s="46">
        <f t="shared" si="6"/>
        <v>0</v>
      </c>
    </row>
    <row r="85" spans="1:6" ht="38.25">
      <c r="A85" s="21" t="s">
        <v>130</v>
      </c>
      <c r="B85" s="26">
        <v>20</v>
      </c>
      <c r="C85" s="2"/>
      <c r="D85" s="3">
        <f t="shared" si="5"/>
        <v>0</v>
      </c>
      <c r="E85" s="4">
        <f t="shared" si="4"/>
        <v>0</v>
      </c>
      <c r="F85" s="46">
        <f t="shared" si="6"/>
        <v>0</v>
      </c>
    </row>
    <row r="86" spans="1:6" ht="25.5">
      <c r="A86" s="56" t="s">
        <v>129</v>
      </c>
      <c r="B86" s="26">
        <v>40</v>
      </c>
      <c r="C86" s="2"/>
      <c r="D86" s="3">
        <f t="shared" si="5"/>
        <v>0</v>
      </c>
      <c r="E86" s="4">
        <f t="shared" si="4"/>
        <v>0</v>
      </c>
      <c r="F86" s="46">
        <f t="shared" si="6"/>
        <v>0</v>
      </c>
    </row>
    <row r="87" spans="1:6" ht="76.5">
      <c r="A87" s="57" t="s">
        <v>22</v>
      </c>
      <c r="B87" s="26">
        <v>4</v>
      </c>
      <c r="C87" s="2"/>
      <c r="D87" s="3">
        <f t="shared" si="5"/>
        <v>0</v>
      </c>
      <c r="E87" s="4">
        <f t="shared" si="4"/>
        <v>0</v>
      </c>
      <c r="F87" s="46">
        <f t="shared" si="6"/>
        <v>0</v>
      </c>
    </row>
    <row r="88" spans="1:6" ht="25.5">
      <c r="A88" s="45" t="s">
        <v>124</v>
      </c>
      <c r="B88" s="25">
        <v>875</v>
      </c>
      <c r="C88" s="2"/>
      <c r="D88" s="3">
        <f t="shared" si="5"/>
        <v>0</v>
      </c>
      <c r="E88" s="4">
        <f t="shared" si="4"/>
        <v>0</v>
      </c>
      <c r="F88" s="46">
        <f t="shared" si="6"/>
        <v>0</v>
      </c>
    </row>
    <row r="89" spans="1:6" ht="51">
      <c r="A89" s="47" t="s">
        <v>125</v>
      </c>
      <c r="B89" s="25">
        <v>21</v>
      </c>
      <c r="C89" s="2"/>
      <c r="D89" s="3">
        <f t="shared" si="5"/>
        <v>0</v>
      </c>
      <c r="E89" s="4">
        <f t="shared" si="4"/>
        <v>0</v>
      </c>
      <c r="F89" s="46">
        <f t="shared" si="6"/>
        <v>0</v>
      </c>
    </row>
    <row r="90" spans="1:7" ht="25.5">
      <c r="A90" s="58" t="s">
        <v>128</v>
      </c>
      <c r="B90" s="30">
        <v>300</v>
      </c>
      <c r="C90" s="2"/>
      <c r="D90" s="3">
        <f t="shared" si="5"/>
        <v>0</v>
      </c>
      <c r="E90" s="4">
        <f t="shared" si="4"/>
        <v>0</v>
      </c>
      <c r="F90" s="46">
        <f t="shared" si="6"/>
        <v>0</v>
      </c>
      <c r="G90" s="11"/>
    </row>
    <row r="91" spans="1:7" ht="15.75" customHeight="1">
      <c r="A91" s="59" t="s">
        <v>9</v>
      </c>
      <c r="B91" s="27">
        <v>5</v>
      </c>
      <c r="C91" s="9"/>
      <c r="D91" s="3">
        <f t="shared" si="5"/>
        <v>0</v>
      </c>
      <c r="E91" s="4">
        <f t="shared" si="4"/>
        <v>0</v>
      </c>
      <c r="F91" s="46">
        <f t="shared" si="6"/>
        <v>0</v>
      </c>
      <c r="G91" s="11"/>
    </row>
    <row r="92" spans="1:7" ht="15.75" customHeight="1">
      <c r="A92" s="60" t="s">
        <v>127</v>
      </c>
      <c r="B92" s="27">
        <v>4</v>
      </c>
      <c r="C92" s="9"/>
      <c r="D92" s="3">
        <f t="shared" si="5"/>
        <v>0</v>
      </c>
      <c r="E92" s="4">
        <f t="shared" si="4"/>
        <v>0</v>
      </c>
      <c r="F92" s="46">
        <f t="shared" si="6"/>
        <v>0</v>
      </c>
      <c r="G92" s="11"/>
    </row>
    <row r="93" spans="1:7" ht="12.75">
      <c r="A93" s="61" t="s">
        <v>23</v>
      </c>
      <c r="B93" s="27">
        <v>20</v>
      </c>
      <c r="C93" s="10"/>
      <c r="D93" s="3">
        <f t="shared" si="5"/>
        <v>0</v>
      </c>
      <c r="E93" s="4">
        <f t="shared" si="4"/>
        <v>0</v>
      </c>
      <c r="F93" s="46">
        <f t="shared" si="6"/>
        <v>0</v>
      </c>
      <c r="G93" s="11"/>
    </row>
    <row r="94" spans="1:6" ht="12.75">
      <c r="A94" s="60" t="s">
        <v>24</v>
      </c>
      <c r="B94" s="27">
        <v>2</v>
      </c>
      <c r="C94" s="10"/>
      <c r="D94" s="3">
        <f t="shared" si="5"/>
        <v>0</v>
      </c>
      <c r="E94" s="4">
        <f t="shared" si="4"/>
        <v>0</v>
      </c>
      <c r="F94" s="46">
        <f t="shared" si="6"/>
        <v>0</v>
      </c>
    </row>
    <row r="95" spans="1:6" ht="12.75">
      <c r="A95" s="62" t="s">
        <v>5</v>
      </c>
      <c r="B95" s="28"/>
      <c r="C95" s="15"/>
      <c r="D95" s="16"/>
      <c r="E95" s="15"/>
      <c r="F95" s="63"/>
    </row>
    <row r="96" spans="1:6" ht="38.25">
      <c r="A96" s="45" t="s">
        <v>92</v>
      </c>
      <c r="B96" s="25">
        <v>40</v>
      </c>
      <c r="C96" s="2"/>
      <c r="D96" s="3">
        <f aca="true" t="shared" si="7" ref="D96:D159">C96*B96</f>
        <v>0</v>
      </c>
      <c r="E96" s="4">
        <f aca="true" t="shared" si="8" ref="E96:E159">D96*0.21</f>
        <v>0</v>
      </c>
      <c r="F96" s="46">
        <f aca="true" t="shared" si="9" ref="F96:F159">E96+D96</f>
        <v>0</v>
      </c>
    </row>
    <row r="97" spans="1:6" ht="38.25">
      <c r="A97" s="45" t="s">
        <v>93</v>
      </c>
      <c r="B97" s="25">
        <v>11</v>
      </c>
      <c r="C97" s="2"/>
      <c r="D97" s="3">
        <f t="shared" si="7"/>
        <v>0</v>
      </c>
      <c r="E97" s="4">
        <f t="shared" si="8"/>
        <v>0</v>
      </c>
      <c r="F97" s="46">
        <f t="shared" si="9"/>
        <v>0</v>
      </c>
    </row>
    <row r="98" spans="1:6" ht="38.25">
      <c r="A98" s="45" t="s">
        <v>137</v>
      </c>
      <c r="B98" s="25">
        <v>33</v>
      </c>
      <c r="C98" s="2"/>
      <c r="D98" s="3">
        <f t="shared" si="7"/>
        <v>0</v>
      </c>
      <c r="E98" s="4">
        <f t="shared" si="8"/>
        <v>0</v>
      </c>
      <c r="F98" s="46">
        <f t="shared" si="9"/>
        <v>0</v>
      </c>
    </row>
    <row r="99" spans="1:6" ht="25.5">
      <c r="A99" s="22" t="s">
        <v>131</v>
      </c>
      <c r="B99" s="25">
        <v>500</v>
      </c>
      <c r="C99" s="2"/>
      <c r="D99" s="3">
        <f t="shared" si="7"/>
        <v>0</v>
      </c>
      <c r="E99" s="4">
        <f t="shared" si="8"/>
        <v>0</v>
      </c>
      <c r="F99" s="46">
        <f t="shared" si="9"/>
        <v>0</v>
      </c>
    </row>
    <row r="100" spans="1:6" ht="39.75">
      <c r="A100" s="45" t="s">
        <v>136</v>
      </c>
      <c r="B100" s="25">
        <v>274</v>
      </c>
      <c r="C100" s="2"/>
      <c r="D100" s="3">
        <f t="shared" si="7"/>
        <v>0</v>
      </c>
      <c r="E100" s="4">
        <f t="shared" si="8"/>
        <v>0</v>
      </c>
      <c r="F100" s="46">
        <f t="shared" si="9"/>
        <v>0</v>
      </c>
    </row>
    <row r="101" spans="1:6" ht="25.5">
      <c r="A101" s="47" t="s">
        <v>94</v>
      </c>
      <c r="B101" s="25">
        <v>6</v>
      </c>
      <c r="C101" s="2"/>
      <c r="D101" s="3">
        <f t="shared" si="7"/>
        <v>0</v>
      </c>
      <c r="E101" s="4">
        <f t="shared" si="8"/>
        <v>0</v>
      </c>
      <c r="F101" s="46">
        <f t="shared" si="9"/>
        <v>0</v>
      </c>
    </row>
    <row r="102" spans="1:6" ht="25.5">
      <c r="A102" s="47" t="s">
        <v>95</v>
      </c>
      <c r="B102" s="25">
        <v>1</v>
      </c>
      <c r="C102" s="2"/>
      <c r="D102" s="3">
        <f t="shared" si="7"/>
        <v>0</v>
      </c>
      <c r="E102" s="4">
        <f t="shared" si="8"/>
        <v>0</v>
      </c>
      <c r="F102" s="46">
        <f t="shared" si="9"/>
        <v>0</v>
      </c>
    </row>
    <row r="103" spans="1:6" ht="25.5">
      <c r="A103" s="50" t="s">
        <v>175</v>
      </c>
      <c r="B103" s="25">
        <v>600</v>
      </c>
      <c r="C103" s="2"/>
      <c r="D103" s="3">
        <f t="shared" si="7"/>
        <v>0</v>
      </c>
      <c r="E103" s="4">
        <f t="shared" si="8"/>
        <v>0</v>
      </c>
      <c r="F103" s="46">
        <f t="shared" si="9"/>
        <v>0</v>
      </c>
    </row>
    <row r="104" spans="1:6" ht="38.25">
      <c r="A104" s="47" t="s">
        <v>96</v>
      </c>
      <c r="B104" s="25">
        <v>96</v>
      </c>
      <c r="C104" s="2"/>
      <c r="D104" s="3">
        <f t="shared" si="7"/>
        <v>0</v>
      </c>
      <c r="E104" s="4">
        <f t="shared" si="8"/>
        <v>0</v>
      </c>
      <c r="F104" s="46">
        <f t="shared" si="9"/>
        <v>0</v>
      </c>
    </row>
    <row r="105" spans="1:6" ht="38.25">
      <c r="A105" s="55" t="s">
        <v>97</v>
      </c>
      <c r="B105" s="25">
        <v>25</v>
      </c>
      <c r="C105" s="2"/>
      <c r="D105" s="3">
        <f t="shared" si="7"/>
        <v>0</v>
      </c>
      <c r="E105" s="4">
        <f t="shared" si="8"/>
        <v>0</v>
      </c>
      <c r="F105" s="46">
        <f t="shared" si="9"/>
        <v>0</v>
      </c>
    </row>
    <row r="106" spans="1:6" ht="38.25">
      <c r="A106" s="64" t="s">
        <v>138</v>
      </c>
      <c r="B106" s="25">
        <v>10</v>
      </c>
      <c r="C106" s="2"/>
      <c r="D106" s="3">
        <f t="shared" si="7"/>
        <v>0</v>
      </c>
      <c r="E106" s="4">
        <f t="shared" si="8"/>
        <v>0</v>
      </c>
      <c r="F106" s="46">
        <f t="shared" si="9"/>
        <v>0</v>
      </c>
    </row>
    <row r="107" spans="1:6" ht="38.25">
      <c r="A107" s="64" t="s">
        <v>139</v>
      </c>
      <c r="B107" s="26">
        <v>20</v>
      </c>
      <c r="C107" s="2"/>
      <c r="D107" s="3">
        <f t="shared" si="7"/>
        <v>0</v>
      </c>
      <c r="E107" s="4">
        <f t="shared" si="8"/>
        <v>0</v>
      </c>
      <c r="F107" s="46">
        <f t="shared" si="9"/>
        <v>0</v>
      </c>
    </row>
    <row r="108" spans="1:6" ht="38.25">
      <c r="A108" s="64" t="s">
        <v>140</v>
      </c>
      <c r="B108" s="26">
        <v>20</v>
      </c>
      <c r="C108" s="2"/>
      <c r="D108" s="3">
        <f t="shared" si="7"/>
        <v>0</v>
      </c>
      <c r="E108" s="4">
        <f t="shared" si="8"/>
        <v>0</v>
      </c>
      <c r="F108" s="46">
        <f t="shared" si="9"/>
        <v>0</v>
      </c>
    </row>
    <row r="109" spans="1:6" ht="25.5">
      <c r="A109" s="64" t="s">
        <v>141</v>
      </c>
      <c r="B109" s="25">
        <v>20</v>
      </c>
      <c r="C109" s="2"/>
      <c r="D109" s="3">
        <f t="shared" si="7"/>
        <v>0</v>
      </c>
      <c r="E109" s="4">
        <f t="shared" si="8"/>
        <v>0</v>
      </c>
      <c r="F109" s="46">
        <f t="shared" si="9"/>
        <v>0</v>
      </c>
    </row>
    <row r="110" spans="1:6" ht="38.25">
      <c r="A110" s="64" t="s">
        <v>142</v>
      </c>
      <c r="B110" s="25">
        <v>20</v>
      </c>
      <c r="C110" s="2"/>
      <c r="D110" s="3">
        <f t="shared" si="7"/>
        <v>0</v>
      </c>
      <c r="E110" s="4">
        <f t="shared" si="8"/>
        <v>0</v>
      </c>
      <c r="F110" s="46">
        <f t="shared" si="9"/>
        <v>0</v>
      </c>
    </row>
    <row r="111" spans="1:6" ht="51">
      <c r="A111" s="47" t="s">
        <v>176</v>
      </c>
      <c r="B111" s="25">
        <v>58</v>
      </c>
      <c r="C111" s="2"/>
      <c r="D111" s="3">
        <f t="shared" si="7"/>
        <v>0</v>
      </c>
      <c r="E111" s="4">
        <f t="shared" si="8"/>
        <v>0</v>
      </c>
      <c r="F111" s="46">
        <f t="shared" si="9"/>
        <v>0</v>
      </c>
    </row>
    <row r="112" spans="1:6" ht="63.75">
      <c r="A112" s="45" t="s">
        <v>143</v>
      </c>
      <c r="B112" s="25">
        <v>28</v>
      </c>
      <c r="C112" s="2"/>
      <c r="D112" s="3">
        <f t="shared" si="7"/>
        <v>0</v>
      </c>
      <c r="E112" s="4">
        <f t="shared" si="8"/>
        <v>0</v>
      </c>
      <c r="F112" s="46">
        <f t="shared" si="9"/>
        <v>0</v>
      </c>
    </row>
    <row r="113" spans="1:6" ht="38.25">
      <c r="A113" s="45" t="s">
        <v>98</v>
      </c>
      <c r="B113" s="25">
        <v>30</v>
      </c>
      <c r="C113" s="2"/>
      <c r="D113" s="3">
        <f t="shared" si="7"/>
        <v>0</v>
      </c>
      <c r="E113" s="4">
        <f t="shared" si="8"/>
        <v>0</v>
      </c>
      <c r="F113" s="46">
        <f t="shared" si="9"/>
        <v>0</v>
      </c>
    </row>
    <row r="114" spans="1:6" ht="51">
      <c r="A114" s="45" t="s">
        <v>144</v>
      </c>
      <c r="B114" s="25">
        <v>61</v>
      </c>
      <c r="C114" s="2"/>
      <c r="D114" s="3">
        <f t="shared" si="7"/>
        <v>0</v>
      </c>
      <c r="E114" s="4">
        <f t="shared" si="8"/>
        <v>0</v>
      </c>
      <c r="F114" s="46">
        <f t="shared" si="9"/>
        <v>0</v>
      </c>
    </row>
    <row r="115" spans="1:6" ht="114.75">
      <c r="A115" s="45" t="s">
        <v>145</v>
      </c>
      <c r="B115" s="25">
        <v>84</v>
      </c>
      <c r="C115" s="2"/>
      <c r="D115" s="3">
        <f t="shared" si="7"/>
        <v>0</v>
      </c>
      <c r="E115" s="4">
        <f t="shared" si="8"/>
        <v>0</v>
      </c>
      <c r="F115" s="46">
        <f t="shared" si="9"/>
        <v>0</v>
      </c>
    </row>
    <row r="116" spans="1:6" ht="51">
      <c r="A116" s="45" t="s">
        <v>146</v>
      </c>
      <c r="B116" s="25">
        <v>182</v>
      </c>
      <c r="C116" s="2"/>
      <c r="D116" s="3">
        <f t="shared" si="7"/>
        <v>0</v>
      </c>
      <c r="E116" s="4">
        <f t="shared" si="8"/>
        <v>0</v>
      </c>
      <c r="F116" s="46">
        <f t="shared" si="9"/>
        <v>0</v>
      </c>
    </row>
    <row r="117" spans="1:6" ht="76.5">
      <c r="A117" s="45" t="s">
        <v>99</v>
      </c>
      <c r="B117" s="25">
        <v>31</v>
      </c>
      <c r="C117" s="2"/>
      <c r="D117" s="3">
        <f t="shared" si="7"/>
        <v>0</v>
      </c>
      <c r="E117" s="4">
        <f t="shared" si="8"/>
        <v>0</v>
      </c>
      <c r="F117" s="46">
        <f t="shared" si="9"/>
        <v>0</v>
      </c>
    </row>
    <row r="118" spans="1:6" ht="51">
      <c r="A118" s="45" t="s">
        <v>147</v>
      </c>
      <c r="B118" s="25">
        <v>79</v>
      </c>
      <c r="C118" s="2"/>
      <c r="D118" s="3">
        <f t="shared" si="7"/>
        <v>0</v>
      </c>
      <c r="E118" s="4">
        <f t="shared" si="8"/>
        <v>0</v>
      </c>
      <c r="F118" s="46">
        <f t="shared" si="9"/>
        <v>0</v>
      </c>
    </row>
    <row r="119" spans="1:6" ht="63.75">
      <c r="A119" s="45" t="s">
        <v>148</v>
      </c>
      <c r="B119" s="25">
        <v>8</v>
      </c>
      <c r="C119" s="2"/>
      <c r="D119" s="3">
        <f t="shared" si="7"/>
        <v>0</v>
      </c>
      <c r="E119" s="4">
        <f t="shared" si="8"/>
        <v>0</v>
      </c>
      <c r="F119" s="46">
        <f t="shared" si="9"/>
        <v>0</v>
      </c>
    </row>
    <row r="120" spans="1:6" ht="51">
      <c r="A120" s="45" t="s">
        <v>149</v>
      </c>
      <c r="B120" s="25">
        <v>39</v>
      </c>
      <c r="C120" s="2"/>
      <c r="D120" s="3">
        <f t="shared" si="7"/>
        <v>0</v>
      </c>
      <c r="E120" s="4">
        <f t="shared" si="8"/>
        <v>0</v>
      </c>
      <c r="F120" s="46">
        <f t="shared" si="9"/>
        <v>0</v>
      </c>
    </row>
    <row r="121" spans="1:6" ht="25.5">
      <c r="A121" s="50" t="s">
        <v>100</v>
      </c>
      <c r="B121" s="25">
        <v>29</v>
      </c>
      <c r="C121" s="2"/>
      <c r="D121" s="3">
        <f t="shared" si="7"/>
        <v>0</v>
      </c>
      <c r="E121" s="4">
        <f t="shared" si="8"/>
        <v>0</v>
      </c>
      <c r="F121" s="46">
        <f t="shared" si="9"/>
        <v>0</v>
      </c>
    </row>
    <row r="122" spans="1:6" ht="51">
      <c r="A122" s="50" t="s">
        <v>150</v>
      </c>
      <c r="B122" s="25">
        <v>24</v>
      </c>
      <c r="C122" s="2"/>
      <c r="D122" s="3">
        <f t="shared" si="7"/>
        <v>0</v>
      </c>
      <c r="E122" s="4">
        <f t="shared" si="8"/>
        <v>0</v>
      </c>
      <c r="F122" s="46">
        <f t="shared" si="9"/>
        <v>0</v>
      </c>
    </row>
    <row r="123" spans="1:6" ht="38.25">
      <c r="A123" s="50" t="s">
        <v>101</v>
      </c>
      <c r="B123" s="25">
        <v>159</v>
      </c>
      <c r="C123" s="2"/>
      <c r="D123" s="3">
        <f t="shared" si="7"/>
        <v>0</v>
      </c>
      <c r="E123" s="4">
        <f t="shared" si="8"/>
        <v>0</v>
      </c>
      <c r="F123" s="46">
        <f t="shared" si="9"/>
        <v>0</v>
      </c>
    </row>
    <row r="124" spans="1:7" ht="51">
      <c r="A124" s="65" t="s">
        <v>163</v>
      </c>
      <c r="B124" s="27">
        <v>4</v>
      </c>
      <c r="C124" s="10"/>
      <c r="D124" s="3">
        <f t="shared" si="7"/>
        <v>0</v>
      </c>
      <c r="E124" s="4">
        <f t="shared" si="8"/>
        <v>0</v>
      </c>
      <c r="F124" s="46">
        <f t="shared" si="9"/>
        <v>0</v>
      </c>
      <c r="G124" s="11"/>
    </row>
    <row r="125" spans="1:6" ht="38.25">
      <c r="A125" s="47" t="s">
        <v>102</v>
      </c>
      <c r="B125" s="25">
        <v>197</v>
      </c>
      <c r="C125" s="2"/>
      <c r="D125" s="3">
        <f t="shared" si="7"/>
        <v>0</v>
      </c>
      <c r="E125" s="4">
        <f t="shared" si="8"/>
        <v>0</v>
      </c>
      <c r="F125" s="46">
        <f t="shared" si="9"/>
        <v>0</v>
      </c>
    </row>
    <row r="126" spans="1:6" ht="39.75">
      <c r="A126" s="47" t="s">
        <v>103</v>
      </c>
      <c r="B126" s="25">
        <v>58</v>
      </c>
      <c r="C126" s="2"/>
      <c r="D126" s="3">
        <f t="shared" si="7"/>
        <v>0</v>
      </c>
      <c r="E126" s="4">
        <f t="shared" si="8"/>
        <v>0</v>
      </c>
      <c r="F126" s="46">
        <f t="shared" si="9"/>
        <v>0</v>
      </c>
    </row>
    <row r="127" spans="1:6" ht="38.25">
      <c r="A127" s="47" t="s">
        <v>104</v>
      </c>
      <c r="B127" s="25">
        <v>69</v>
      </c>
      <c r="C127" s="2"/>
      <c r="D127" s="3">
        <f t="shared" si="7"/>
        <v>0</v>
      </c>
      <c r="E127" s="4">
        <f t="shared" si="8"/>
        <v>0</v>
      </c>
      <c r="F127" s="46">
        <f t="shared" si="9"/>
        <v>0</v>
      </c>
    </row>
    <row r="128" spans="1:6" ht="38.25">
      <c r="A128" s="47" t="s">
        <v>105</v>
      </c>
      <c r="B128" s="25">
        <v>83</v>
      </c>
      <c r="C128" s="2"/>
      <c r="D128" s="3">
        <f t="shared" si="7"/>
        <v>0</v>
      </c>
      <c r="E128" s="4">
        <f t="shared" si="8"/>
        <v>0</v>
      </c>
      <c r="F128" s="46">
        <f t="shared" si="9"/>
        <v>0</v>
      </c>
    </row>
    <row r="129" spans="1:6" ht="51">
      <c r="A129" s="47" t="s">
        <v>106</v>
      </c>
      <c r="B129" s="25">
        <v>78</v>
      </c>
      <c r="C129" s="2"/>
      <c r="D129" s="3">
        <f t="shared" si="7"/>
        <v>0</v>
      </c>
      <c r="E129" s="4">
        <f t="shared" si="8"/>
        <v>0</v>
      </c>
      <c r="F129" s="46">
        <f t="shared" si="9"/>
        <v>0</v>
      </c>
    </row>
    <row r="130" spans="1:6" ht="25.5">
      <c r="A130" s="45" t="s">
        <v>107</v>
      </c>
      <c r="B130" s="25">
        <v>18</v>
      </c>
      <c r="C130" s="2"/>
      <c r="D130" s="3">
        <f t="shared" si="7"/>
        <v>0</v>
      </c>
      <c r="E130" s="4">
        <f t="shared" si="8"/>
        <v>0</v>
      </c>
      <c r="F130" s="46">
        <f t="shared" si="9"/>
        <v>0</v>
      </c>
    </row>
    <row r="131" spans="1:6" ht="38.25">
      <c r="A131" s="47" t="s">
        <v>108</v>
      </c>
      <c r="B131" s="25">
        <v>16</v>
      </c>
      <c r="C131" s="2"/>
      <c r="D131" s="3">
        <f t="shared" si="7"/>
        <v>0</v>
      </c>
      <c r="E131" s="4">
        <f t="shared" si="8"/>
        <v>0</v>
      </c>
      <c r="F131" s="46">
        <f t="shared" si="9"/>
        <v>0</v>
      </c>
    </row>
    <row r="132" spans="1:6" ht="51">
      <c r="A132" s="45" t="s">
        <v>151</v>
      </c>
      <c r="B132" s="25">
        <v>36</v>
      </c>
      <c r="C132" s="2"/>
      <c r="D132" s="3">
        <f t="shared" si="7"/>
        <v>0</v>
      </c>
      <c r="E132" s="4">
        <f t="shared" si="8"/>
        <v>0</v>
      </c>
      <c r="F132" s="46">
        <f t="shared" si="9"/>
        <v>0</v>
      </c>
    </row>
    <row r="133" spans="1:6" ht="38.25">
      <c r="A133" s="47" t="s">
        <v>109</v>
      </c>
      <c r="B133" s="25">
        <v>5</v>
      </c>
      <c r="C133" s="5"/>
      <c r="D133" s="3">
        <f t="shared" si="7"/>
        <v>0</v>
      </c>
      <c r="E133" s="4">
        <f t="shared" si="8"/>
        <v>0</v>
      </c>
      <c r="F133" s="46">
        <f t="shared" si="9"/>
        <v>0</v>
      </c>
    </row>
    <row r="134" spans="1:6" ht="25.5">
      <c r="A134" s="45" t="s">
        <v>110</v>
      </c>
      <c r="B134" s="25">
        <v>19</v>
      </c>
      <c r="C134" s="2"/>
      <c r="D134" s="3">
        <f t="shared" si="7"/>
        <v>0</v>
      </c>
      <c r="E134" s="4">
        <f t="shared" si="8"/>
        <v>0</v>
      </c>
      <c r="F134" s="46">
        <f t="shared" si="9"/>
        <v>0</v>
      </c>
    </row>
    <row r="135" spans="1:6" ht="38.25">
      <c r="A135" s="45" t="s">
        <v>111</v>
      </c>
      <c r="B135" s="25">
        <v>7</v>
      </c>
      <c r="C135" s="2"/>
      <c r="D135" s="3">
        <f t="shared" si="7"/>
        <v>0</v>
      </c>
      <c r="E135" s="4">
        <f t="shared" si="8"/>
        <v>0</v>
      </c>
      <c r="F135" s="46">
        <f t="shared" si="9"/>
        <v>0</v>
      </c>
    </row>
    <row r="136" spans="1:6" ht="38.25">
      <c r="A136" s="45" t="s">
        <v>112</v>
      </c>
      <c r="B136" s="25">
        <v>65</v>
      </c>
      <c r="C136" s="2"/>
      <c r="D136" s="3">
        <f t="shared" si="7"/>
        <v>0</v>
      </c>
      <c r="E136" s="4">
        <f t="shared" si="8"/>
        <v>0</v>
      </c>
      <c r="F136" s="46">
        <f t="shared" si="9"/>
        <v>0</v>
      </c>
    </row>
    <row r="137" spans="1:6" ht="25.5">
      <c r="A137" s="50" t="s">
        <v>113</v>
      </c>
      <c r="B137" s="25">
        <v>21</v>
      </c>
      <c r="C137" s="2"/>
      <c r="D137" s="3">
        <f t="shared" si="7"/>
        <v>0</v>
      </c>
      <c r="E137" s="4">
        <f t="shared" si="8"/>
        <v>0</v>
      </c>
      <c r="F137" s="46">
        <f t="shared" si="9"/>
        <v>0</v>
      </c>
    </row>
    <row r="138" spans="1:6" ht="25.5">
      <c r="A138" s="50" t="s">
        <v>114</v>
      </c>
      <c r="B138" s="25">
        <v>28</v>
      </c>
      <c r="C138" s="2"/>
      <c r="D138" s="3">
        <f t="shared" si="7"/>
        <v>0</v>
      </c>
      <c r="E138" s="4">
        <f t="shared" si="8"/>
        <v>0</v>
      </c>
      <c r="F138" s="46">
        <f t="shared" si="9"/>
        <v>0</v>
      </c>
    </row>
    <row r="139" spans="1:6" ht="51">
      <c r="A139" s="47" t="s">
        <v>133</v>
      </c>
      <c r="B139" s="25">
        <v>111</v>
      </c>
      <c r="C139" s="2"/>
      <c r="D139" s="3">
        <f t="shared" si="7"/>
        <v>0</v>
      </c>
      <c r="E139" s="4">
        <f t="shared" si="8"/>
        <v>0</v>
      </c>
      <c r="F139" s="46">
        <f t="shared" si="9"/>
        <v>0</v>
      </c>
    </row>
    <row r="140" spans="1:6" ht="51">
      <c r="A140" s="49" t="s">
        <v>115</v>
      </c>
      <c r="B140" s="25">
        <v>71</v>
      </c>
      <c r="C140" s="2"/>
      <c r="D140" s="3">
        <f t="shared" si="7"/>
        <v>0</v>
      </c>
      <c r="E140" s="4">
        <f t="shared" si="8"/>
        <v>0</v>
      </c>
      <c r="F140" s="46">
        <f t="shared" si="9"/>
        <v>0</v>
      </c>
    </row>
    <row r="141" spans="1:6" ht="51">
      <c r="A141" s="66" t="s">
        <v>164</v>
      </c>
      <c r="B141" s="26">
        <v>55</v>
      </c>
      <c r="C141" s="2"/>
      <c r="D141" s="3">
        <f t="shared" si="7"/>
        <v>0</v>
      </c>
      <c r="E141" s="4">
        <f t="shared" si="8"/>
        <v>0</v>
      </c>
      <c r="F141" s="46">
        <f t="shared" si="9"/>
        <v>0</v>
      </c>
    </row>
    <row r="142" spans="1:6" ht="38.25">
      <c r="A142" s="50" t="s">
        <v>116</v>
      </c>
      <c r="B142" s="25">
        <v>23</v>
      </c>
      <c r="C142" s="5"/>
      <c r="D142" s="3">
        <f t="shared" si="7"/>
        <v>0</v>
      </c>
      <c r="E142" s="4">
        <f t="shared" si="8"/>
        <v>0</v>
      </c>
      <c r="F142" s="46">
        <f t="shared" si="9"/>
        <v>0</v>
      </c>
    </row>
    <row r="143" spans="1:6" ht="38.25">
      <c r="A143" s="50" t="s">
        <v>117</v>
      </c>
      <c r="B143" s="25">
        <v>42</v>
      </c>
      <c r="C143" s="5"/>
      <c r="D143" s="3">
        <f t="shared" si="7"/>
        <v>0</v>
      </c>
      <c r="E143" s="4">
        <f t="shared" si="8"/>
        <v>0</v>
      </c>
      <c r="F143" s="46">
        <f t="shared" si="9"/>
        <v>0</v>
      </c>
    </row>
    <row r="144" spans="1:6" ht="38.25">
      <c r="A144" s="50" t="s">
        <v>118</v>
      </c>
      <c r="B144" s="25">
        <v>19</v>
      </c>
      <c r="C144" s="5"/>
      <c r="D144" s="3">
        <f t="shared" si="7"/>
        <v>0</v>
      </c>
      <c r="E144" s="4">
        <f t="shared" si="8"/>
        <v>0</v>
      </c>
      <c r="F144" s="46">
        <f t="shared" si="9"/>
        <v>0</v>
      </c>
    </row>
    <row r="145" spans="1:6" ht="76.5">
      <c r="A145" s="45" t="s">
        <v>119</v>
      </c>
      <c r="B145" s="25">
        <v>37</v>
      </c>
      <c r="C145" s="2"/>
      <c r="D145" s="3">
        <f t="shared" si="7"/>
        <v>0</v>
      </c>
      <c r="E145" s="4">
        <f t="shared" si="8"/>
        <v>0</v>
      </c>
      <c r="F145" s="46">
        <f t="shared" si="9"/>
        <v>0</v>
      </c>
    </row>
    <row r="146" spans="1:6" ht="63.75">
      <c r="A146" s="45" t="s">
        <v>120</v>
      </c>
      <c r="B146" s="25">
        <v>25</v>
      </c>
      <c r="C146" s="2"/>
      <c r="D146" s="3">
        <f t="shared" si="7"/>
        <v>0</v>
      </c>
      <c r="E146" s="4">
        <f t="shared" si="8"/>
        <v>0</v>
      </c>
      <c r="F146" s="46">
        <f t="shared" si="9"/>
        <v>0</v>
      </c>
    </row>
    <row r="147" spans="1:6" ht="76.5">
      <c r="A147" s="45" t="s">
        <v>121</v>
      </c>
      <c r="B147" s="25">
        <v>32</v>
      </c>
      <c r="C147" s="2"/>
      <c r="D147" s="3">
        <f t="shared" si="7"/>
        <v>0</v>
      </c>
      <c r="E147" s="4">
        <f t="shared" si="8"/>
        <v>0</v>
      </c>
      <c r="F147" s="46">
        <f t="shared" si="9"/>
        <v>0</v>
      </c>
    </row>
    <row r="148" spans="1:6" ht="51">
      <c r="A148" s="45" t="s">
        <v>122</v>
      </c>
      <c r="B148" s="25">
        <v>42</v>
      </c>
      <c r="C148" s="2"/>
      <c r="D148" s="3">
        <f t="shared" si="7"/>
        <v>0</v>
      </c>
      <c r="E148" s="4">
        <f t="shared" si="8"/>
        <v>0</v>
      </c>
      <c r="F148" s="46">
        <f t="shared" si="9"/>
        <v>0</v>
      </c>
    </row>
    <row r="149" spans="1:6" ht="38.25">
      <c r="A149" s="45" t="s">
        <v>123</v>
      </c>
      <c r="B149" s="25">
        <v>185</v>
      </c>
      <c r="C149" s="2"/>
      <c r="D149" s="3">
        <f t="shared" si="7"/>
        <v>0</v>
      </c>
      <c r="E149" s="4">
        <f t="shared" si="8"/>
        <v>0</v>
      </c>
      <c r="F149" s="46">
        <f t="shared" si="9"/>
        <v>0</v>
      </c>
    </row>
    <row r="150" spans="1:6" ht="25.5">
      <c r="A150" s="67" t="s">
        <v>152</v>
      </c>
      <c r="B150" s="25">
        <v>7</v>
      </c>
      <c r="C150" s="2"/>
      <c r="D150" s="3">
        <f t="shared" si="7"/>
        <v>0</v>
      </c>
      <c r="E150" s="4">
        <f t="shared" si="8"/>
        <v>0</v>
      </c>
      <c r="F150" s="46">
        <f t="shared" si="9"/>
        <v>0</v>
      </c>
    </row>
    <row r="151" spans="1:6" ht="38.25">
      <c r="A151" s="67" t="s">
        <v>177</v>
      </c>
      <c r="B151" s="26">
        <v>1</v>
      </c>
      <c r="C151" s="2"/>
      <c r="D151" s="3">
        <f t="shared" si="7"/>
        <v>0</v>
      </c>
      <c r="E151" s="4">
        <f t="shared" si="8"/>
        <v>0</v>
      </c>
      <c r="F151" s="46">
        <f t="shared" si="9"/>
        <v>0</v>
      </c>
    </row>
    <row r="152" spans="1:6" ht="63.75">
      <c r="A152" s="67" t="s">
        <v>153</v>
      </c>
      <c r="B152" s="26">
        <v>20</v>
      </c>
      <c r="C152" s="2"/>
      <c r="D152" s="3">
        <f t="shared" si="7"/>
        <v>0</v>
      </c>
      <c r="E152" s="4">
        <f t="shared" si="8"/>
        <v>0</v>
      </c>
      <c r="F152" s="46">
        <f t="shared" si="9"/>
        <v>0</v>
      </c>
    </row>
    <row r="153" spans="1:6" ht="51">
      <c r="A153" s="67" t="s">
        <v>154</v>
      </c>
      <c r="B153" s="26">
        <v>80</v>
      </c>
      <c r="C153" s="2"/>
      <c r="D153" s="3">
        <f t="shared" si="7"/>
        <v>0</v>
      </c>
      <c r="E153" s="4">
        <f t="shared" si="8"/>
        <v>0</v>
      </c>
      <c r="F153" s="46">
        <f t="shared" si="9"/>
        <v>0</v>
      </c>
    </row>
    <row r="154" spans="1:6" ht="38.25">
      <c r="A154" s="68" t="s">
        <v>165</v>
      </c>
      <c r="B154" s="26">
        <v>20</v>
      </c>
      <c r="C154" s="2"/>
      <c r="D154" s="3">
        <f t="shared" si="7"/>
        <v>0</v>
      </c>
      <c r="E154" s="4">
        <f t="shared" si="8"/>
        <v>0</v>
      </c>
      <c r="F154" s="46">
        <f t="shared" si="9"/>
        <v>0</v>
      </c>
    </row>
    <row r="155" spans="1:6" ht="51">
      <c r="A155" s="67" t="s">
        <v>155</v>
      </c>
      <c r="B155" s="26">
        <v>80</v>
      </c>
      <c r="C155" s="2"/>
      <c r="D155" s="3">
        <f t="shared" si="7"/>
        <v>0</v>
      </c>
      <c r="E155" s="4">
        <f t="shared" si="8"/>
        <v>0</v>
      </c>
      <c r="F155" s="46">
        <f t="shared" si="9"/>
        <v>0</v>
      </c>
    </row>
    <row r="156" spans="1:6" ht="25.5">
      <c r="A156" s="67" t="s">
        <v>166</v>
      </c>
      <c r="B156" s="26">
        <v>20</v>
      </c>
      <c r="C156" s="2"/>
      <c r="D156" s="3">
        <f t="shared" si="7"/>
        <v>0</v>
      </c>
      <c r="E156" s="4">
        <f t="shared" si="8"/>
        <v>0</v>
      </c>
      <c r="F156" s="46">
        <f t="shared" si="9"/>
        <v>0</v>
      </c>
    </row>
    <row r="157" spans="1:6" ht="63.75">
      <c r="A157" s="67" t="s">
        <v>167</v>
      </c>
      <c r="B157" s="26">
        <v>14</v>
      </c>
      <c r="C157" s="2"/>
      <c r="D157" s="3">
        <f t="shared" si="7"/>
        <v>0</v>
      </c>
      <c r="E157" s="4">
        <f t="shared" si="8"/>
        <v>0</v>
      </c>
      <c r="F157" s="46">
        <f t="shared" si="9"/>
        <v>0</v>
      </c>
    </row>
    <row r="158" spans="1:6" ht="51">
      <c r="A158" s="67" t="s">
        <v>168</v>
      </c>
      <c r="B158" s="26">
        <v>9</v>
      </c>
      <c r="C158" s="2"/>
      <c r="D158" s="3">
        <f t="shared" si="7"/>
        <v>0</v>
      </c>
      <c r="E158" s="4">
        <f t="shared" si="8"/>
        <v>0</v>
      </c>
      <c r="F158" s="46">
        <f t="shared" si="9"/>
        <v>0</v>
      </c>
    </row>
    <row r="159" spans="1:6" ht="38.25">
      <c r="A159" s="67" t="s">
        <v>169</v>
      </c>
      <c r="B159" s="26">
        <v>25</v>
      </c>
      <c r="C159" s="2"/>
      <c r="D159" s="3">
        <f t="shared" si="7"/>
        <v>0</v>
      </c>
      <c r="E159" s="4">
        <f t="shared" si="8"/>
        <v>0</v>
      </c>
      <c r="F159" s="46">
        <f t="shared" si="9"/>
        <v>0</v>
      </c>
    </row>
    <row r="160" spans="1:6" ht="63.75">
      <c r="A160" s="67" t="s">
        <v>170</v>
      </c>
      <c r="B160" s="26">
        <v>5</v>
      </c>
      <c r="C160" s="2"/>
      <c r="D160" s="3">
        <f aca="true" t="shared" si="10" ref="D160:D176">C160*B160</f>
        <v>0</v>
      </c>
      <c r="E160" s="4">
        <f aca="true" t="shared" si="11" ref="E160:E173">D160*0.21</f>
        <v>0</v>
      </c>
      <c r="F160" s="46">
        <f aca="true" t="shared" si="12" ref="F160:F173">E160+D160</f>
        <v>0</v>
      </c>
    </row>
    <row r="161" spans="1:6" ht="51">
      <c r="A161" s="69" t="s">
        <v>156</v>
      </c>
      <c r="B161" s="31"/>
      <c r="C161" s="14"/>
      <c r="D161" s="3">
        <f t="shared" si="10"/>
        <v>0</v>
      </c>
      <c r="E161" s="4">
        <f t="shared" si="11"/>
        <v>0</v>
      </c>
      <c r="F161" s="46">
        <f t="shared" si="12"/>
        <v>0</v>
      </c>
    </row>
    <row r="162" spans="1:6" ht="12.75">
      <c r="A162" s="70" t="s">
        <v>13</v>
      </c>
      <c r="B162" s="27">
        <v>5</v>
      </c>
      <c r="C162" s="13"/>
      <c r="D162" s="3">
        <f t="shared" si="10"/>
        <v>0</v>
      </c>
      <c r="E162" s="4">
        <f t="shared" si="11"/>
        <v>0</v>
      </c>
      <c r="F162" s="46">
        <f t="shared" si="12"/>
        <v>0</v>
      </c>
    </row>
    <row r="163" spans="1:6" ht="12.75">
      <c r="A163" s="70" t="s">
        <v>14</v>
      </c>
      <c r="B163" s="27">
        <v>2</v>
      </c>
      <c r="C163" s="13"/>
      <c r="D163" s="3">
        <f t="shared" si="10"/>
        <v>0</v>
      </c>
      <c r="E163" s="4">
        <f t="shared" si="11"/>
        <v>0</v>
      </c>
      <c r="F163" s="46">
        <f t="shared" si="12"/>
        <v>0</v>
      </c>
    </row>
    <row r="164" spans="1:6" ht="12.75">
      <c r="A164" s="70" t="s">
        <v>15</v>
      </c>
      <c r="B164" s="27">
        <v>6</v>
      </c>
      <c r="C164" s="13"/>
      <c r="D164" s="3">
        <f t="shared" si="10"/>
        <v>0</v>
      </c>
      <c r="E164" s="4">
        <f t="shared" si="11"/>
        <v>0</v>
      </c>
      <c r="F164" s="46">
        <f t="shared" si="12"/>
        <v>0</v>
      </c>
    </row>
    <row r="165" spans="1:6" ht="12.75">
      <c r="A165" s="70" t="s">
        <v>16</v>
      </c>
      <c r="B165" s="27">
        <v>3</v>
      </c>
      <c r="C165" s="13"/>
      <c r="D165" s="3">
        <f t="shared" si="10"/>
        <v>0</v>
      </c>
      <c r="E165" s="4">
        <f t="shared" si="11"/>
        <v>0</v>
      </c>
      <c r="F165" s="46">
        <f t="shared" si="12"/>
        <v>0</v>
      </c>
    </row>
    <row r="166" spans="1:6" ht="12.75">
      <c r="A166" s="70" t="s">
        <v>17</v>
      </c>
      <c r="B166" s="27">
        <v>5</v>
      </c>
      <c r="C166" s="13"/>
      <c r="D166" s="3">
        <f t="shared" si="10"/>
        <v>0</v>
      </c>
      <c r="E166" s="4">
        <f t="shared" si="11"/>
        <v>0</v>
      </c>
      <c r="F166" s="46">
        <f t="shared" si="12"/>
        <v>0</v>
      </c>
    </row>
    <row r="167" spans="1:6" ht="12.75">
      <c r="A167" s="70" t="s">
        <v>18</v>
      </c>
      <c r="B167" s="27">
        <v>5</v>
      </c>
      <c r="C167" s="13"/>
      <c r="D167" s="3">
        <f t="shared" si="10"/>
        <v>0</v>
      </c>
      <c r="E167" s="4">
        <f t="shared" si="11"/>
        <v>0</v>
      </c>
      <c r="F167" s="46">
        <f t="shared" si="12"/>
        <v>0</v>
      </c>
    </row>
    <row r="168" spans="1:6" ht="12.75">
      <c r="A168" s="70" t="s">
        <v>19</v>
      </c>
      <c r="B168" s="27">
        <v>3</v>
      </c>
      <c r="C168" s="13"/>
      <c r="D168" s="3">
        <f t="shared" si="10"/>
        <v>0</v>
      </c>
      <c r="E168" s="4">
        <f t="shared" si="11"/>
        <v>0</v>
      </c>
      <c r="F168" s="46">
        <f t="shared" si="12"/>
        <v>0</v>
      </c>
    </row>
    <row r="169" spans="1:6" ht="12.75">
      <c r="A169" s="70" t="s">
        <v>20</v>
      </c>
      <c r="B169" s="27">
        <v>3</v>
      </c>
      <c r="C169" s="13"/>
      <c r="D169" s="3">
        <f t="shared" si="10"/>
        <v>0</v>
      </c>
      <c r="E169" s="4">
        <f t="shared" si="11"/>
        <v>0</v>
      </c>
      <c r="F169" s="46">
        <f t="shared" si="12"/>
        <v>0</v>
      </c>
    </row>
    <row r="170" spans="1:7" ht="15.75" customHeight="1">
      <c r="A170" s="70" t="s">
        <v>134</v>
      </c>
      <c r="B170" s="32">
        <v>8</v>
      </c>
      <c r="C170" s="20"/>
      <c r="D170" s="3">
        <f t="shared" si="10"/>
        <v>0</v>
      </c>
      <c r="E170" s="4">
        <f t="shared" si="11"/>
        <v>0</v>
      </c>
      <c r="F170" s="46">
        <f t="shared" si="12"/>
        <v>0</v>
      </c>
      <c r="G170" s="11"/>
    </row>
    <row r="171" spans="1:7" ht="25.5">
      <c r="A171" s="70" t="s">
        <v>135</v>
      </c>
      <c r="B171" s="27">
        <v>2</v>
      </c>
      <c r="C171" s="10"/>
      <c r="D171" s="3">
        <f t="shared" si="10"/>
        <v>0</v>
      </c>
      <c r="E171" s="4">
        <f t="shared" si="11"/>
        <v>0</v>
      </c>
      <c r="F171" s="46">
        <f t="shared" si="12"/>
        <v>0</v>
      </c>
      <c r="G171" s="11"/>
    </row>
    <row r="172" spans="1:7" ht="38.25">
      <c r="A172" s="60" t="s">
        <v>11</v>
      </c>
      <c r="B172" s="27">
        <v>150</v>
      </c>
      <c r="C172" s="10"/>
      <c r="D172" s="3">
        <f t="shared" si="10"/>
        <v>0</v>
      </c>
      <c r="E172" s="4">
        <f t="shared" si="11"/>
        <v>0</v>
      </c>
      <c r="F172" s="46">
        <f t="shared" si="12"/>
        <v>0</v>
      </c>
      <c r="G172" s="11"/>
    </row>
    <row r="173" spans="1:7" ht="38.25">
      <c r="A173" s="60" t="s">
        <v>12</v>
      </c>
      <c r="B173" s="27">
        <v>2</v>
      </c>
      <c r="C173" s="10"/>
      <c r="D173" s="3">
        <f t="shared" si="10"/>
        <v>0</v>
      </c>
      <c r="E173" s="4">
        <f t="shared" si="11"/>
        <v>0</v>
      </c>
      <c r="F173" s="46">
        <f t="shared" si="12"/>
        <v>0</v>
      </c>
      <c r="G173" s="11"/>
    </row>
    <row r="174" spans="1:6" ht="12.75">
      <c r="A174" s="62" t="s">
        <v>6</v>
      </c>
      <c r="B174" s="28"/>
      <c r="C174" s="15"/>
      <c r="D174" s="82"/>
      <c r="E174" s="15"/>
      <c r="F174" s="63"/>
    </row>
    <row r="175" spans="1:6" ht="38.25">
      <c r="A175" s="48" t="s">
        <v>171</v>
      </c>
      <c r="B175" s="25">
        <v>5</v>
      </c>
      <c r="C175" s="2"/>
      <c r="D175" s="3">
        <f t="shared" si="10"/>
        <v>0</v>
      </c>
      <c r="E175" s="4">
        <f>D175*0.21</f>
        <v>0</v>
      </c>
      <c r="F175" s="46">
        <f>E175+D175</f>
        <v>0</v>
      </c>
    </row>
    <row r="176" spans="1:6" ht="153.75" thickBot="1">
      <c r="A176" s="71" t="s">
        <v>126</v>
      </c>
      <c r="B176" s="72">
        <v>30</v>
      </c>
      <c r="C176" s="73"/>
      <c r="D176" s="3">
        <f t="shared" si="10"/>
        <v>0</v>
      </c>
      <c r="E176" s="4">
        <f>D176*0.21</f>
        <v>0</v>
      </c>
      <c r="F176" s="46">
        <f>E176+D176</f>
        <v>0</v>
      </c>
    </row>
    <row r="177" spans="1:6" ht="33.75" customHeight="1" thickBot="1">
      <c r="A177" s="39" t="s">
        <v>180</v>
      </c>
      <c r="B177" s="34"/>
      <c r="C177" s="35"/>
      <c r="D177" s="74">
        <f>SUM(D5:D176)</f>
        <v>0</v>
      </c>
      <c r="E177" s="75"/>
      <c r="F177" s="74">
        <f>SUM(F5:F176)</f>
        <v>0</v>
      </c>
    </row>
    <row r="178" spans="2:7" ht="12.75">
      <c r="B178" s="29"/>
      <c r="G178" s="11"/>
    </row>
    <row r="179" spans="3:7" ht="12.75">
      <c r="C179" s="12"/>
      <c r="D179"/>
      <c r="E179" s="12"/>
      <c r="F179" s="12"/>
      <c r="G179" s="11"/>
    </row>
    <row r="180" spans="1:6" ht="27" customHeight="1">
      <c r="A180" s="84"/>
      <c r="B180" s="85"/>
      <c r="C180" s="85"/>
      <c r="D180" s="85"/>
      <c r="E180" s="85"/>
      <c r="F180" s="85"/>
    </row>
    <row r="181" spans="1:6" ht="14.25">
      <c r="A181" s="84"/>
      <c r="B181" s="85"/>
      <c r="C181" s="85"/>
      <c r="D181" s="85"/>
      <c r="E181" s="85"/>
      <c r="F181" s="85"/>
    </row>
    <row r="182" spans="1:6" ht="14.25">
      <c r="A182" s="23"/>
      <c r="B182" s="78"/>
      <c r="C182" s="79"/>
      <c r="D182" s="80"/>
      <c r="E182" s="79"/>
      <c r="F182" s="79"/>
    </row>
    <row r="183" spans="1:6" ht="26.25" customHeight="1">
      <c r="A183" s="86"/>
      <c r="B183" s="85"/>
      <c r="C183" s="85"/>
      <c r="D183" s="85"/>
      <c r="E183" s="85"/>
      <c r="F183" s="85"/>
    </row>
    <row r="184" spans="1:6" ht="14.25">
      <c r="A184" s="77"/>
      <c r="B184" s="81"/>
      <c r="C184" s="79"/>
      <c r="D184" s="80"/>
      <c r="E184" s="79"/>
      <c r="F184" s="79"/>
    </row>
    <row r="185" spans="1:6" ht="14.25">
      <c r="A185" s="85"/>
      <c r="B185" s="85"/>
      <c r="C185" s="85"/>
      <c r="D185" s="85"/>
      <c r="E185" s="85"/>
      <c r="F185" s="85"/>
    </row>
    <row r="187" spans="1:6" ht="14.25">
      <c r="A187" s="85"/>
      <c r="B187" s="85"/>
      <c r="C187" s="85"/>
      <c r="D187" s="85"/>
      <c r="E187" s="85"/>
      <c r="F187" s="85"/>
    </row>
  </sheetData>
  <sheetProtection selectLockedCells="1" selectUnlockedCells="1"/>
  <mergeCells count="6">
    <mergeCell ref="C1:F1"/>
    <mergeCell ref="A180:F180"/>
    <mergeCell ref="A181:F181"/>
    <mergeCell ref="A183:F183"/>
    <mergeCell ref="A185:F185"/>
    <mergeCell ref="A187:F187"/>
  </mergeCells>
  <printOptions/>
  <pageMargins left="0.7875" right="0.7875" top="0.9840277777777777" bottom="0.9840277777777777" header="0.5118055555555555" footer="0.5118055555555555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Mgr.Němcová Kateřina</dc:creator>
  <cp:keywords/>
  <dc:description/>
  <cp:lastModifiedBy>Haman Miroslav</cp:lastModifiedBy>
  <cp:lastPrinted>2014-03-10T11:14:40Z</cp:lastPrinted>
  <dcterms:created xsi:type="dcterms:W3CDTF">2013-04-23T07:04:10Z</dcterms:created>
  <dcterms:modified xsi:type="dcterms:W3CDTF">2014-04-28T09:16:23Z</dcterms:modified>
  <cp:category/>
  <cp:version/>
  <cp:contentType/>
  <cp:contentStatus/>
</cp:coreProperties>
</file>