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19____Těžební činnosti_______I.Q_2026/18_Zakázka__126326/"/>
    </mc:Choice>
  </mc:AlternateContent>
  <xr:revisionPtr revIDLastSave="14" documentId="8_{F28B35FC-81B5-459A-908E-C8A5F516F72B}" xr6:coauthVersionLast="47" xr6:coauthVersionMax="47" xr10:uidLastSave="{AAB153B9-2790-411C-B47D-1B4EC9348C1A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Sheet1!$3:$4</definedName>
    <definedName name="_xlnm.Print_Area" localSheetId="0">Sheet1!$A$1:$Q$31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6" i="1" l="1"/>
  <c r="Q15" i="1"/>
  <c r="Q14" i="1"/>
  <c r="Q13" i="1"/>
  <c r="Q12" i="1"/>
  <c r="Q7" i="1"/>
  <c r="Q6" i="1"/>
  <c r="Q9" i="1"/>
  <c r="J17" i="1"/>
  <c r="K17" i="1"/>
  <c r="L17" i="1"/>
  <c r="M17" i="1"/>
  <c r="N17" i="1"/>
  <c r="O17" i="1"/>
  <c r="P17" i="1"/>
  <c r="I17" i="1"/>
  <c r="Q11" i="1"/>
  <c r="Q8" i="1"/>
  <c r="Q5" i="1"/>
  <c r="Q10" i="1"/>
  <c r="Q17" i="1" l="1"/>
</calcChain>
</file>

<file path=xl/sharedStrings.xml><?xml version="1.0" encoding="utf-8"?>
<sst xmlns="http://schemas.openxmlformats.org/spreadsheetml/2006/main" count="52" uniqueCount="42">
  <si>
    <t>JPRL</t>
  </si>
  <si>
    <t>polesí</t>
  </si>
  <si>
    <t>úsek</t>
  </si>
  <si>
    <t>skupina dřevin</t>
  </si>
  <si>
    <r>
      <t xml:space="preserve">hmotnatost těžených stromů v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</si>
  <si>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r>
      <t xml:space="preserve">celkem                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</si>
  <si>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t>do 0,09</t>
  </si>
  <si>
    <t>0,10-0,14</t>
  </si>
  <si>
    <t>0,15-0,19</t>
  </si>
  <si>
    <t>0,20-0,29</t>
  </si>
  <si>
    <t>0,30-0,49</t>
  </si>
  <si>
    <t>0,50-0,69</t>
  </si>
  <si>
    <t>0,70-0,99</t>
  </si>
  <si>
    <t>1,00+</t>
  </si>
  <si>
    <t xml:space="preserve"> - Těžba a soustřeďování dříví na odvozní místo (OM) v traktorových terénech</t>
  </si>
  <si>
    <t xml:space="preserve"> - Těžba a soustřeďování dříví na OM s využitím koně</t>
  </si>
  <si>
    <t xml:space="preserve"> - Těžba a soustřeďování dříví na OM s využitím lesní lanovky</t>
  </si>
  <si>
    <t xml:space="preserve"> - Těžba a soustřeďování dříví na OM s využitím lanového systému (dlouhé lano)</t>
  </si>
  <si>
    <r>
      <rPr>
        <b/>
        <sz val="10"/>
        <color rgb="FFFF0000"/>
        <rFont val="Tahoma"/>
        <family val="2"/>
        <charset val="238"/>
      </rPr>
      <t>*</t>
    </r>
    <r>
      <rPr>
        <sz val="10"/>
        <color rgb="FF000000"/>
        <rFont val="Tahoma"/>
        <family val="2"/>
        <charset val="238"/>
      </rPr>
      <t>)</t>
    </r>
  </si>
  <si>
    <t>Celkem</t>
  </si>
  <si>
    <t>Příloha č. 3</t>
  </si>
  <si>
    <r>
      <t>tech.</t>
    </r>
    <r>
      <rPr>
        <b/>
        <sz val="8"/>
        <color rgb="FFFF0000"/>
        <rFont val="Tahoma"/>
        <family val="2"/>
        <charset val="238"/>
      </rPr>
      <t>*</t>
    </r>
  </si>
  <si>
    <t>Projekty těžebních činností a soustřeďování dříví</t>
  </si>
  <si>
    <t xml:space="preserve"> - Těžba a soustřeďování dříví na OM s využitím harvestorové technologie</t>
  </si>
  <si>
    <t xml:space="preserve"> - Těžba na lokalitu pařez (P)</t>
  </si>
  <si>
    <t xml:space="preserve"> - Přibližování dříví na OM</t>
  </si>
  <si>
    <t>8, 9</t>
  </si>
  <si>
    <t xml:space="preserve"> - Výroba palivového dříví a manipulace na expedičním skladě (ES)</t>
  </si>
  <si>
    <t>číslo zakázky</t>
  </si>
  <si>
    <r>
      <rPr>
        <u/>
        <sz val="9"/>
        <rFont val="Calibri"/>
        <family val="2"/>
        <charset val="238"/>
      </rPr>
      <t>Pozn.:</t>
    </r>
    <r>
      <rPr>
        <sz val="9"/>
        <rFont val="Calibri"/>
        <family val="2"/>
        <charset val="238"/>
      </rPr>
      <t xml:space="preserve">  Pokud je ve sloupci „JPRL“ uvedeno 999 X 999, jedná se o rozptýlené nahodilé těžby, které nelze dopředu identifikovat a které (pokud napadnou) budou lokalizovány Zadávacím listem. Hodnoty průměrné soustřeďovací vzdálenosti a průměrného sklonu jsou váženým aritmetickým průměrem těchto ukazatelů pro požadovanou činnost v dané JPRL.</t>
    </r>
  </si>
  <si>
    <t>Bílovice</t>
  </si>
  <si>
    <t>356Ba04</t>
  </si>
  <si>
    <t>357Da04</t>
  </si>
  <si>
    <t>357Ea04</t>
  </si>
  <si>
    <t>356Ca04</t>
  </si>
  <si>
    <t>356Aa03a</t>
  </si>
  <si>
    <t>356Ba03</t>
  </si>
  <si>
    <t>363Da03a</t>
  </si>
  <si>
    <t>jehl.</t>
  </si>
  <si>
    <t>list.</t>
  </si>
  <si>
    <r>
      <t xml:space="preserve">prům. sklon             v </t>
    </r>
    <r>
      <rPr>
        <b/>
        <sz val="8"/>
        <color rgb="FF000000"/>
        <rFont val="Tahoma"/>
        <family val="2"/>
        <charset val="238"/>
      </rPr>
      <t>%</t>
    </r>
  </si>
  <si>
    <r>
      <t>prům.soustř. vzdálenost       v</t>
    </r>
    <r>
      <rPr>
        <b/>
        <sz val="8"/>
        <color rgb="FF000000"/>
        <rFont val="Tahoma"/>
        <family val="2"/>
        <charset val="238"/>
      </rPr>
      <t xml:space="preserve"> 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</si>
</sst>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Calibri"/>
      <charset val="1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b/>
      <sz val="11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vertAlign val="superscript"/>
      <sz val="8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rgb="FFFF0000"/>
      <name val="Tahoma"/>
      <family val="2"/>
      <charset val="238"/>
    </font>
    <font>
      <b/>
      <sz val="9"/>
      <color rgb="FF000000"/>
      <name val="Tahoma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</font>
    <font>
      <b/>
      <sz val="8"/>
      <color rgb="FFFF0000"/>
      <name val="Tahoma"/>
      <family val="2"/>
      <charset val="238"/>
    </font>
    <font>
      <sz val="9"/>
      <name val="Calibri"/>
      <family val="2"/>
      <charset val="238"/>
    </font>
    <font>
      <u/>
      <sz val="9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F0F0F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5E5E5"/>
      </patternFill>
    </fill>
    <fill>
      <patternFill patternType="solid">
        <fgColor theme="2" tint="-9.9978637043366805E-2"/>
        <bgColor rgb="FFF0F0F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9FF99"/>
        <bgColor rgb="FFF0F0F0"/>
      </patternFill>
    </fill>
    <fill>
      <patternFill patternType="solid">
        <fgColor rgb="FF99FF99"/>
        <bgColor rgb="FFFFFFFF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ott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otted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dotted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dotted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tted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dotted">
        <color rgb="FF000000"/>
      </bottom>
      <diagonal/>
    </border>
    <border>
      <left/>
      <right style="medium">
        <color indexed="64"/>
      </right>
      <top style="thin">
        <color indexed="64"/>
      </top>
      <bottom style="dotted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 style="medium">
        <color indexed="64"/>
      </right>
      <top style="dotted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72">
    <xf numFmtId="0" fontId="0" fillId="0" borderId="0" xfId="0"/>
    <xf numFmtId="0" fontId="1" fillId="3" borderId="0" xfId="0" applyFont="1" applyFill="1" applyAlignment="1">
      <alignment horizontal="center" vertical="top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righ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top" wrapText="1"/>
    </xf>
    <xf numFmtId="0" fontId="2" fillId="9" borderId="22" xfId="0" applyFont="1" applyFill="1" applyBorder="1" applyAlignment="1">
      <alignment horizontal="right" vertical="center" wrapText="1"/>
    </xf>
    <xf numFmtId="0" fontId="1" fillId="4" borderId="23" xfId="0" applyFont="1" applyFill="1" applyBorder="1" applyAlignment="1">
      <alignment horizontal="right" vertical="top" wrapText="1"/>
    </xf>
    <xf numFmtId="0" fontId="1" fillId="4" borderId="24" xfId="0" applyFont="1" applyFill="1" applyBorder="1" applyAlignment="1">
      <alignment horizontal="right" vertical="top" wrapText="1"/>
    </xf>
    <xf numFmtId="0" fontId="1" fillId="4" borderId="25" xfId="0" applyFont="1" applyFill="1" applyBorder="1" applyAlignment="1">
      <alignment horizontal="right" vertical="top" wrapText="1"/>
    </xf>
    <xf numFmtId="0" fontId="1" fillId="5" borderId="26" xfId="0" applyFont="1" applyFill="1" applyBorder="1" applyAlignment="1">
      <alignment horizontal="right" vertical="top" wrapText="1"/>
    </xf>
    <xf numFmtId="0" fontId="2" fillId="9" borderId="27" xfId="0" applyFont="1" applyFill="1" applyBorder="1" applyAlignment="1">
      <alignment horizontal="right" vertical="center" wrapText="1"/>
    </xf>
    <xf numFmtId="0" fontId="0" fillId="3" borderId="0" xfId="0" applyFill="1"/>
    <xf numFmtId="0" fontId="1" fillId="3" borderId="0" xfId="0" applyFont="1" applyFill="1" applyAlignment="1">
      <alignment horizontal="right" vertical="center" wrapText="1"/>
    </xf>
    <xf numFmtId="0" fontId="2" fillId="2" borderId="19" xfId="0" applyFont="1" applyFill="1" applyBorder="1" applyAlignment="1">
      <alignment vertical="top" wrapText="1"/>
    </xf>
    <xf numFmtId="0" fontId="0" fillId="3" borderId="16" xfId="0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32" xfId="0" applyFont="1" applyFill="1" applyBorder="1" applyAlignment="1">
      <alignment horizontal="center" vertical="top" wrapText="1"/>
    </xf>
    <xf numFmtId="0" fontId="1" fillId="4" borderId="33" xfId="0" applyFont="1" applyFill="1" applyBorder="1" applyAlignment="1">
      <alignment horizontal="right" vertical="top" wrapText="1"/>
    </xf>
    <xf numFmtId="0" fontId="1" fillId="4" borderId="34" xfId="0" applyFont="1" applyFill="1" applyBorder="1" applyAlignment="1">
      <alignment horizontal="right" vertical="top" wrapText="1"/>
    </xf>
    <xf numFmtId="0" fontId="1" fillId="4" borderId="35" xfId="0" applyFont="1" applyFill="1" applyBorder="1" applyAlignment="1">
      <alignment horizontal="right" vertical="top" wrapText="1"/>
    </xf>
    <xf numFmtId="0" fontId="1" fillId="5" borderId="36" xfId="0" applyFont="1" applyFill="1" applyBorder="1" applyAlignment="1">
      <alignment horizontal="right" vertical="top" wrapText="1"/>
    </xf>
    <xf numFmtId="0" fontId="1" fillId="2" borderId="37" xfId="0" applyFont="1" applyFill="1" applyBorder="1" applyAlignment="1">
      <alignment horizontal="center" vertical="top" wrapText="1"/>
    </xf>
    <xf numFmtId="0" fontId="1" fillId="4" borderId="38" xfId="0" applyFont="1" applyFill="1" applyBorder="1" applyAlignment="1">
      <alignment horizontal="right" vertical="top" wrapText="1"/>
    </xf>
    <xf numFmtId="0" fontId="1" fillId="4" borderId="39" xfId="0" applyFont="1" applyFill="1" applyBorder="1" applyAlignment="1">
      <alignment horizontal="right" vertical="top" wrapText="1"/>
    </xf>
    <xf numFmtId="0" fontId="1" fillId="4" borderId="40" xfId="0" applyFont="1" applyFill="1" applyBorder="1" applyAlignment="1">
      <alignment horizontal="right" vertical="top" wrapText="1"/>
    </xf>
    <xf numFmtId="0" fontId="1" fillId="5" borderId="41" xfId="0" applyFont="1" applyFill="1" applyBorder="1" applyAlignment="1">
      <alignment horizontal="right" vertical="top" wrapText="1"/>
    </xf>
    <xf numFmtId="0" fontId="1" fillId="2" borderId="42" xfId="0" applyFont="1" applyFill="1" applyBorder="1" applyAlignment="1">
      <alignment horizontal="center" vertical="top" wrapText="1"/>
    </xf>
    <xf numFmtId="0" fontId="1" fillId="4" borderId="43" xfId="0" applyFont="1" applyFill="1" applyBorder="1" applyAlignment="1">
      <alignment horizontal="right" vertical="top" wrapText="1"/>
    </xf>
    <xf numFmtId="0" fontId="1" fillId="4" borderId="44" xfId="0" applyFont="1" applyFill="1" applyBorder="1" applyAlignment="1">
      <alignment horizontal="right" vertical="top" wrapText="1"/>
    </xf>
    <xf numFmtId="0" fontId="1" fillId="4" borderId="45" xfId="0" applyFont="1" applyFill="1" applyBorder="1" applyAlignment="1">
      <alignment horizontal="right" vertical="top" wrapText="1"/>
    </xf>
    <xf numFmtId="0" fontId="1" fillId="5" borderId="46" xfId="0" applyFont="1" applyFill="1" applyBorder="1" applyAlignment="1">
      <alignment horizontal="right" vertical="top" wrapText="1"/>
    </xf>
    <xf numFmtId="0" fontId="1" fillId="5" borderId="47" xfId="0" applyFont="1" applyFill="1" applyBorder="1" applyAlignment="1">
      <alignment horizontal="right" vertical="top" wrapText="1"/>
    </xf>
    <xf numFmtId="0" fontId="1" fillId="2" borderId="48" xfId="0" applyFont="1" applyFill="1" applyBorder="1" applyAlignment="1">
      <alignment horizontal="center" vertical="top" wrapText="1"/>
    </xf>
    <xf numFmtId="0" fontId="1" fillId="5" borderId="49" xfId="0" applyFont="1" applyFill="1" applyBorder="1" applyAlignment="1">
      <alignment horizontal="right" vertical="top" wrapText="1"/>
    </xf>
    <xf numFmtId="0" fontId="1" fillId="2" borderId="32" xfId="0" applyFont="1" applyFill="1" applyBorder="1" applyAlignment="1">
      <alignment horizontal="left" vertical="top" wrapText="1" indent="1"/>
    </xf>
    <xf numFmtId="0" fontId="1" fillId="2" borderId="37" xfId="0" applyFont="1" applyFill="1" applyBorder="1" applyAlignment="1">
      <alignment horizontal="left" vertical="top" wrapText="1" indent="1"/>
    </xf>
    <xf numFmtId="0" fontId="1" fillId="2" borderId="42" xfId="0" applyFont="1" applyFill="1" applyBorder="1" applyAlignment="1">
      <alignment horizontal="left" vertical="top" wrapText="1" indent="1"/>
    </xf>
    <xf numFmtId="0" fontId="1" fillId="2" borderId="1" xfId="0" applyFont="1" applyFill="1" applyBorder="1" applyAlignment="1">
      <alignment horizontal="left" vertical="top" wrapText="1" indent="1"/>
    </xf>
    <xf numFmtId="0" fontId="1" fillId="2" borderId="48" xfId="0" applyFont="1" applyFill="1" applyBorder="1" applyAlignment="1">
      <alignment horizontal="left" vertical="top" wrapText="1" indent="1"/>
    </xf>
    <xf numFmtId="3" fontId="2" fillId="9" borderId="27" xfId="0" applyNumberFormat="1" applyFont="1" applyFill="1" applyBorder="1" applyAlignment="1">
      <alignment horizontal="right" vertical="center" wrapText="1"/>
    </xf>
    <xf numFmtId="3" fontId="2" fillId="9" borderId="28" xfId="0" applyNumberFormat="1" applyFont="1" applyFill="1" applyBorder="1" applyAlignment="1">
      <alignment horizontal="right" vertical="center" wrapText="1"/>
    </xf>
    <xf numFmtId="3" fontId="2" fillId="9" borderId="18" xfId="0" applyNumberFormat="1" applyFont="1" applyFill="1" applyBorder="1" applyAlignment="1">
      <alignment horizontal="right" vertical="center" wrapText="1"/>
    </xf>
    <xf numFmtId="0" fontId="1" fillId="2" borderId="31" xfId="0" applyFont="1" applyFill="1" applyBorder="1" applyAlignment="1">
      <alignment horizontal="center" vertical="top" wrapText="1"/>
    </xf>
    <xf numFmtId="0" fontId="1" fillId="2" borderId="30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29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2" fillId="8" borderId="20" xfId="0" applyFont="1" applyFill="1" applyBorder="1" applyAlignment="1">
      <alignment horizontal="left" vertical="top" wrapText="1" indent="1"/>
    </xf>
    <xf numFmtId="0" fontId="2" fillId="8" borderId="21" xfId="0" applyFont="1" applyFill="1" applyBorder="1" applyAlignment="1">
      <alignment horizontal="left" vertical="top" wrapText="1" indent="1"/>
    </xf>
    <xf numFmtId="0" fontId="9" fillId="2" borderId="10" xfId="0" applyFont="1" applyFill="1" applyBorder="1" applyAlignment="1">
      <alignment horizontal="center" vertical="center" textRotation="90" wrapText="1"/>
    </xf>
    <xf numFmtId="0" fontId="9" fillId="2" borderId="11" xfId="0" applyFont="1" applyFill="1" applyBorder="1" applyAlignment="1">
      <alignment horizontal="center" vertical="center" textRotation="90" wrapText="1"/>
    </xf>
    <xf numFmtId="0" fontId="9" fillId="2" borderId="12" xfId="0" applyFont="1" applyFill="1" applyBorder="1" applyAlignment="1">
      <alignment horizontal="center" vertical="center" textRotation="90" wrapText="1"/>
    </xf>
    <xf numFmtId="0" fontId="3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right" vertical="top" wrapText="1"/>
    </xf>
    <xf numFmtId="0" fontId="5" fillId="6" borderId="14" xfId="0" applyFont="1" applyFill="1" applyBorder="1" applyAlignment="1">
      <alignment horizontal="center" vertical="top" wrapText="1"/>
    </xf>
    <xf numFmtId="0" fontId="1" fillId="6" borderId="15" xfId="0" applyFont="1" applyFill="1" applyBorder="1" applyAlignment="1">
      <alignment horizontal="center" vertical="top" wrapText="1"/>
    </xf>
    <xf numFmtId="0" fontId="5" fillId="6" borderId="4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center" vertical="top" wrapText="1"/>
    </xf>
    <xf numFmtId="0" fontId="1" fillId="6" borderId="7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left" vertical="top" wrapText="1"/>
    </xf>
    <xf numFmtId="0" fontId="1" fillId="6" borderId="7" xfId="0" applyFont="1" applyFill="1" applyBorder="1" applyAlignment="1">
      <alignment horizontal="left" vertical="top" wrapText="1"/>
    </xf>
    <xf numFmtId="0" fontId="5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</cellXfs>
  <cellStyles count="3">
    <cellStyle name="Normal" xfId="2" xr:uid="{C29EEAA4-450D-4566-BEFD-8F4A24C0774B}"/>
    <cellStyle name="Normální" xfId="0" builtinId="0"/>
    <cellStyle name="Normální 2" xfId="1" xr:uid="{38F3EB9E-74DE-4097-8B87-DFE7978BA72D}"/>
  </cellStyles>
  <dxfs count="0"/>
  <tableStyles count="0" defaultTableStyle="TableStyleMedium2" defaultPivotStyle="PivotStyleLight16"/>
  <colors>
    <mruColors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8"/>
  <sheetViews>
    <sheetView tabSelected="1" zoomScaleNormal="100" workbookViewId="0">
      <selection activeCell="T14" sqref="T14"/>
    </sheetView>
  </sheetViews>
  <sheetFormatPr defaultColWidth="12.140625" defaultRowHeight="15" customHeight="1" x14ac:dyDescent="0.25"/>
  <cols>
    <col min="1" max="1" width="5.42578125" style="1" customWidth="1"/>
    <col min="2" max="2" width="7.85546875" style="1" customWidth="1"/>
    <col min="3" max="3" width="5.5703125" style="1" customWidth="1"/>
    <col min="4" max="4" width="7.85546875" style="1" customWidth="1"/>
    <col min="5" max="5" width="6" style="1" customWidth="1"/>
    <col min="6" max="6" width="6.28515625" style="1" customWidth="1"/>
    <col min="7" max="7" width="9.7109375" style="1" customWidth="1"/>
    <col min="8" max="8" width="6.7109375" style="1" customWidth="1"/>
    <col min="9" max="9" width="7" style="1" customWidth="1"/>
    <col min="10" max="10" width="8" style="1" customWidth="1"/>
    <col min="11" max="11" width="7.85546875" style="1" customWidth="1"/>
    <col min="12" max="12" width="7.7109375" style="1" customWidth="1"/>
    <col min="13" max="13" width="7.5703125" style="1" customWidth="1"/>
    <col min="14" max="15" width="7.85546875" style="1" customWidth="1"/>
    <col min="16" max="16" width="6.28515625" style="1" customWidth="1"/>
    <col min="17" max="17" width="6.85546875" style="1" customWidth="1"/>
    <col min="18" max="16384" width="12.140625" style="1"/>
  </cols>
  <sheetData>
    <row r="1" spans="1:17" ht="15" customHeight="1" x14ac:dyDescent="0.25">
      <c r="N1" s="57" t="s">
        <v>20</v>
      </c>
      <c r="O1" s="57"/>
      <c r="P1" s="57"/>
      <c r="Q1" s="57"/>
    </row>
    <row r="2" spans="1:17" ht="25.5" customHeight="1" thickBot="1" x14ac:dyDescent="0.3">
      <c r="A2" s="56" t="s">
        <v>22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17" ht="18.75" customHeight="1" x14ac:dyDescent="0.25">
      <c r="A3" s="60" t="s">
        <v>1</v>
      </c>
      <c r="B3" s="62" t="s">
        <v>28</v>
      </c>
      <c r="C3" s="62" t="s">
        <v>21</v>
      </c>
      <c r="D3" s="62" t="s">
        <v>0</v>
      </c>
      <c r="E3" s="64" t="s">
        <v>2</v>
      </c>
      <c r="F3" s="65" t="s">
        <v>3</v>
      </c>
      <c r="G3" s="62" t="s">
        <v>41</v>
      </c>
      <c r="H3" s="62" t="s">
        <v>40</v>
      </c>
      <c r="I3" s="67" t="s">
        <v>4</v>
      </c>
      <c r="J3" s="68"/>
      <c r="K3" s="68"/>
      <c r="L3" s="68"/>
      <c r="M3" s="68"/>
      <c r="N3" s="68"/>
      <c r="O3" s="68"/>
      <c r="P3" s="68"/>
      <c r="Q3" s="58" t="s">
        <v>5</v>
      </c>
    </row>
    <row r="4" spans="1:17" ht="25.5" customHeight="1" thickBot="1" x14ac:dyDescent="0.3">
      <c r="A4" s="61"/>
      <c r="B4" s="63"/>
      <c r="C4" s="63"/>
      <c r="D4" s="63"/>
      <c r="E4" s="63"/>
      <c r="F4" s="66"/>
      <c r="G4" s="63"/>
      <c r="H4" s="63"/>
      <c r="I4" s="2" t="s">
        <v>6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11</v>
      </c>
      <c r="O4" s="3" t="s">
        <v>12</v>
      </c>
      <c r="P4" s="4" t="s">
        <v>13</v>
      </c>
      <c r="Q4" s="59"/>
    </row>
    <row r="5" spans="1:17" ht="14.25" customHeight="1" x14ac:dyDescent="0.25">
      <c r="A5" s="53" t="s">
        <v>30</v>
      </c>
      <c r="B5" s="17">
        <v>126326</v>
      </c>
      <c r="C5" s="49">
        <v>1</v>
      </c>
      <c r="D5" s="49" t="s">
        <v>31</v>
      </c>
      <c r="E5" s="49">
        <v>2</v>
      </c>
      <c r="F5" s="38" t="s">
        <v>38</v>
      </c>
      <c r="G5" s="20">
        <v>650</v>
      </c>
      <c r="H5" s="20">
        <v>15</v>
      </c>
      <c r="I5" s="21"/>
      <c r="J5" s="22"/>
      <c r="K5" s="22"/>
      <c r="L5" s="22"/>
      <c r="M5" s="22"/>
      <c r="N5" s="22"/>
      <c r="O5" s="22"/>
      <c r="P5" s="23">
        <v>156</v>
      </c>
      <c r="Q5" s="24">
        <f t="shared" ref="Q5:Q7" si="0">I5+J5+K5+L5+M5+N5+O5+P5</f>
        <v>156</v>
      </c>
    </row>
    <row r="6" spans="1:17" ht="14.25" customHeight="1" x14ac:dyDescent="0.25">
      <c r="A6" s="54"/>
      <c r="B6" s="18"/>
      <c r="C6" s="47"/>
      <c r="D6" s="50"/>
      <c r="E6" s="47"/>
      <c r="F6" s="39" t="s">
        <v>39</v>
      </c>
      <c r="G6" s="25">
        <v>650</v>
      </c>
      <c r="H6" s="25">
        <v>15</v>
      </c>
      <c r="I6" s="26"/>
      <c r="J6" s="27"/>
      <c r="K6" s="27"/>
      <c r="L6" s="27"/>
      <c r="M6" s="27"/>
      <c r="N6" s="27"/>
      <c r="O6" s="27"/>
      <c r="P6" s="28">
        <v>649</v>
      </c>
      <c r="Q6" s="29">
        <f t="shared" si="0"/>
        <v>649</v>
      </c>
    </row>
    <row r="7" spans="1:17" ht="14.25" customHeight="1" x14ac:dyDescent="0.25">
      <c r="A7" s="54"/>
      <c r="B7" s="18"/>
      <c r="C7" s="47"/>
      <c r="D7" s="46" t="s">
        <v>32</v>
      </c>
      <c r="E7" s="47"/>
      <c r="F7" s="40" t="s">
        <v>38</v>
      </c>
      <c r="G7" s="30">
        <v>750</v>
      </c>
      <c r="H7" s="30">
        <v>25</v>
      </c>
      <c r="I7" s="31"/>
      <c r="J7" s="32"/>
      <c r="K7" s="32"/>
      <c r="L7" s="32"/>
      <c r="M7" s="32"/>
      <c r="N7" s="32"/>
      <c r="O7" s="32"/>
      <c r="P7" s="33">
        <v>16</v>
      </c>
      <c r="Q7" s="34">
        <f t="shared" si="0"/>
        <v>16</v>
      </c>
    </row>
    <row r="8" spans="1:17" ht="14.25" customHeight="1" x14ac:dyDescent="0.25">
      <c r="A8" s="54"/>
      <c r="B8" s="18"/>
      <c r="C8" s="47"/>
      <c r="D8" s="50"/>
      <c r="E8" s="47"/>
      <c r="F8" s="39" t="s">
        <v>39</v>
      </c>
      <c r="G8" s="25">
        <v>750</v>
      </c>
      <c r="H8" s="25">
        <v>25</v>
      </c>
      <c r="I8" s="26"/>
      <c r="J8" s="27"/>
      <c r="K8" s="27"/>
      <c r="L8" s="27"/>
      <c r="M8" s="27"/>
      <c r="N8" s="27"/>
      <c r="O8" s="27"/>
      <c r="P8" s="28">
        <v>17</v>
      </c>
      <c r="Q8" s="29">
        <f t="shared" ref="Q8" si="1">I8+J8+K8+L8+M8+N8+O8+P8</f>
        <v>17</v>
      </c>
    </row>
    <row r="9" spans="1:17" ht="14.25" customHeight="1" x14ac:dyDescent="0.25">
      <c r="A9" s="54"/>
      <c r="B9" s="18"/>
      <c r="C9" s="47"/>
      <c r="D9" s="46" t="s">
        <v>33</v>
      </c>
      <c r="E9" s="47"/>
      <c r="F9" s="40" t="s">
        <v>38</v>
      </c>
      <c r="G9" s="30">
        <v>550</v>
      </c>
      <c r="H9" s="30">
        <v>25</v>
      </c>
      <c r="I9" s="31"/>
      <c r="J9" s="32"/>
      <c r="K9" s="32"/>
      <c r="L9" s="32"/>
      <c r="M9" s="32"/>
      <c r="N9" s="32"/>
      <c r="O9" s="32">
        <v>117</v>
      </c>
      <c r="P9" s="33">
        <v>34</v>
      </c>
      <c r="Q9" s="34">
        <f t="shared" ref="Q9:Q12" si="2">I9+J9+K9+L9+M9+N9+O9+P9</f>
        <v>151</v>
      </c>
    </row>
    <row r="10" spans="1:17" ht="14.25" customHeight="1" x14ac:dyDescent="0.25">
      <c r="A10" s="54"/>
      <c r="B10" s="18"/>
      <c r="C10" s="50"/>
      <c r="D10" s="50"/>
      <c r="E10" s="50"/>
      <c r="F10" s="39" t="s">
        <v>39</v>
      </c>
      <c r="G10" s="25">
        <v>550</v>
      </c>
      <c r="H10" s="25">
        <v>25</v>
      </c>
      <c r="I10" s="26"/>
      <c r="J10" s="27"/>
      <c r="K10" s="27"/>
      <c r="L10" s="27"/>
      <c r="M10" s="27">
        <v>30</v>
      </c>
      <c r="N10" s="27">
        <v>85</v>
      </c>
      <c r="O10" s="27">
        <v>40</v>
      </c>
      <c r="P10" s="28"/>
      <c r="Q10" s="29">
        <f t="shared" si="2"/>
        <v>155</v>
      </c>
    </row>
    <row r="11" spans="1:17" ht="14.25" customHeight="1" x14ac:dyDescent="0.25">
      <c r="A11" s="54"/>
      <c r="B11" s="18"/>
      <c r="C11" s="46">
        <v>4</v>
      </c>
      <c r="D11" s="46" t="s">
        <v>34</v>
      </c>
      <c r="E11" s="46">
        <v>2</v>
      </c>
      <c r="F11" s="38" t="s">
        <v>38</v>
      </c>
      <c r="G11" s="20">
        <v>500</v>
      </c>
      <c r="H11" s="20">
        <v>25</v>
      </c>
      <c r="I11" s="31"/>
      <c r="J11" s="32"/>
      <c r="K11" s="32"/>
      <c r="L11" s="32"/>
      <c r="M11" s="32"/>
      <c r="N11" s="32"/>
      <c r="O11" s="32">
        <v>30</v>
      </c>
      <c r="P11" s="33">
        <v>58</v>
      </c>
      <c r="Q11" s="35">
        <f t="shared" si="2"/>
        <v>88</v>
      </c>
    </row>
    <row r="12" spans="1:17" ht="14.25" customHeight="1" x14ac:dyDescent="0.25">
      <c r="A12" s="54"/>
      <c r="B12" s="18"/>
      <c r="C12" s="50"/>
      <c r="D12" s="50"/>
      <c r="E12" s="50"/>
      <c r="F12" s="39" t="s">
        <v>39</v>
      </c>
      <c r="G12" s="25">
        <v>500</v>
      </c>
      <c r="H12" s="25">
        <v>25</v>
      </c>
      <c r="I12" s="26"/>
      <c r="J12" s="27"/>
      <c r="K12" s="27"/>
      <c r="L12" s="27"/>
      <c r="M12" s="27"/>
      <c r="N12" s="27"/>
      <c r="O12" s="27">
        <v>111</v>
      </c>
      <c r="P12" s="28">
        <v>319</v>
      </c>
      <c r="Q12" s="29">
        <f t="shared" si="2"/>
        <v>430</v>
      </c>
    </row>
    <row r="13" spans="1:17" ht="14.25" customHeight="1" x14ac:dyDescent="0.25">
      <c r="A13" s="54"/>
      <c r="B13" s="18"/>
      <c r="C13" s="46">
        <v>5</v>
      </c>
      <c r="D13" s="6" t="s">
        <v>35</v>
      </c>
      <c r="E13" s="46">
        <v>2</v>
      </c>
      <c r="F13" s="41" t="s">
        <v>38</v>
      </c>
      <c r="G13" s="19">
        <v>250</v>
      </c>
      <c r="H13" s="19">
        <v>15</v>
      </c>
      <c r="I13" s="10"/>
      <c r="J13" s="11"/>
      <c r="K13" s="11">
        <v>41</v>
      </c>
      <c r="L13" s="11">
        <v>4</v>
      </c>
      <c r="M13" s="11"/>
      <c r="N13" s="11"/>
      <c r="O13" s="11"/>
      <c r="P13" s="12"/>
      <c r="Q13" s="13">
        <f t="shared" ref="Q13:Q16" si="3">I13+J13+K13+L13+M13+N13+O13+P13</f>
        <v>45</v>
      </c>
    </row>
    <row r="14" spans="1:17" ht="14.25" customHeight="1" x14ac:dyDescent="0.25">
      <c r="A14" s="54"/>
      <c r="B14" s="18"/>
      <c r="C14" s="47"/>
      <c r="D14" s="6" t="s">
        <v>36</v>
      </c>
      <c r="E14" s="47"/>
      <c r="F14" s="41" t="s">
        <v>38</v>
      </c>
      <c r="G14" s="19">
        <v>400</v>
      </c>
      <c r="H14" s="19">
        <v>10</v>
      </c>
      <c r="I14" s="10"/>
      <c r="J14" s="11"/>
      <c r="K14" s="11"/>
      <c r="L14" s="11">
        <v>151</v>
      </c>
      <c r="M14" s="11"/>
      <c r="N14" s="11"/>
      <c r="O14" s="11"/>
      <c r="P14" s="12"/>
      <c r="Q14" s="13">
        <f t="shared" si="3"/>
        <v>151</v>
      </c>
    </row>
    <row r="15" spans="1:17" ht="14.25" customHeight="1" x14ac:dyDescent="0.25">
      <c r="A15" s="54"/>
      <c r="B15" s="18"/>
      <c r="C15" s="47"/>
      <c r="D15" s="46" t="s">
        <v>37</v>
      </c>
      <c r="E15" s="47"/>
      <c r="F15" s="40" t="s">
        <v>38</v>
      </c>
      <c r="G15" s="30">
        <v>300</v>
      </c>
      <c r="H15" s="30">
        <v>10</v>
      </c>
      <c r="I15" s="31">
        <v>3</v>
      </c>
      <c r="J15" s="32">
        <v>33</v>
      </c>
      <c r="K15" s="32"/>
      <c r="L15" s="32"/>
      <c r="M15" s="32"/>
      <c r="N15" s="32"/>
      <c r="O15" s="32"/>
      <c r="P15" s="33"/>
      <c r="Q15" s="34">
        <f t="shared" si="3"/>
        <v>36</v>
      </c>
    </row>
    <row r="16" spans="1:17" ht="14.25" customHeight="1" thickBot="1" x14ac:dyDescent="0.3">
      <c r="A16" s="54"/>
      <c r="B16" s="18"/>
      <c r="C16" s="48"/>
      <c r="D16" s="48"/>
      <c r="E16" s="48"/>
      <c r="F16" s="42" t="s">
        <v>39</v>
      </c>
      <c r="G16" s="36">
        <v>300</v>
      </c>
      <c r="H16" s="36">
        <v>10</v>
      </c>
      <c r="I16" s="26">
        <v>1</v>
      </c>
      <c r="J16" s="27">
        <v>2</v>
      </c>
      <c r="K16" s="27"/>
      <c r="L16" s="27"/>
      <c r="M16" s="27"/>
      <c r="N16" s="27"/>
      <c r="O16" s="27"/>
      <c r="P16" s="28"/>
      <c r="Q16" s="37">
        <f t="shared" si="3"/>
        <v>3</v>
      </c>
    </row>
    <row r="17" spans="1:22" ht="14.25" customHeight="1" thickBot="1" x14ac:dyDescent="0.3">
      <c r="A17" s="55"/>
      <c r="B17" s="51" t="s">
        <v>19</v>
      </c>
      <c r="C17" s="52"/>
      <c r="D17" s="52"/>
      <c r="E17" s="52"/>
      <c r="F17" s="52"/>
      <c r="G17" s="52"/>
      <c r="H17" s="52"/>
      <c r="I17" s="9">
        <f t="shared" ref="I17:Q17" si="4">SUM(I5:I16)</f>
        <v>4</v>
      </c>
      <c r="J17" s="14">
        <f t="shared" si="4"/>
        <v>35</v>
      </c>
      <c r="K17" s="43">
        <f t="shared" si="4"/>
        <v>41</v>
      </c>
      <c r="L17" s="43">
        <f t="shared" si="4"/>
        <v>155</v>
      </c>
      <c r="M17" s="43">
        <f t="shared" si="4"/>
        <v>30</v>
      </c>
      <c r="N17" s="43">
        <f t="shared" si="4"/>
        <v>85</v>
      </c>
      <c r="O17" s="43">
        <f t="shared" si="4"/>
        <v>298</v>
      </c>
      <c r="P17" s="44">
        <f t="shared" si="4"/>
        <v>1249</v>
      </c>
      <c r="Q17" s="45">
        <f t="shared" si="4"/>
        <v>1897</v>
      </c>
    </row>
    <row r="19" spans="1:22" s="15" customFormat="1" ht="15" customHeight="1" x14ac:dyDescent="0.25">
      <c r="B19" s="5" t="s">
        <v>18</v>
      </c>
      <c r="C19" s="16">
        <v>1</v>
      </c>
      <c r="D19" s="70" t="s">
        <v>14</v>
      </c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8"/>
      <c r="S19" s="8"/>
      <c r="T19" s="8"/>
      <c r="U19" s="8"/>
      <c r="V19" s="8"/>
    </row>
    <row r="20" spans="1:22" s="15" customFormat="1" ht="15" customHeight="1" x14ac:dyDescent="0.25">
      <c r="B20" s="1"/>
      <c r="C20" s="16">
        <v>2</v>
      </c>
      <c r="D20" s="70" t="s">
        <v>15</v>
      </c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8"/>
      <c r="S20" s="8"/>
      <c r="T20" s="8"/>
      <c r="U20" s="8"/>
      <c r="V20" s="8"/>
    </row>
    <row r="21" spans="1:22" s="15" customFormat="1" ht="15" customHeight="1" x14ac:dyDescent="0.25">
      <c r="B21" s="1"/>
      <c r="C21" s="16">
        <v>3</v>
      </c>
      <c r="D21" s="70" t="s">
        <v>16</v>
      </c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8"/>
      <c r="S21" s="8"/>
      <c r="T21" s="8"/>
      <c r="U21" s="8"/>
      <c r="V21" s="8"/>
    </row>
    <row r="22" spans="1:22" s="15" customFormat="1" x14ac:dyDescent="0.25">
      <c r="B22" s="1"/>
      <c r="C22" s="16">
        <v>4</v>
      </c>
      <c r="D22" s="71" t="s">
        <v>17</v>
      </c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"/>
      <c r="S22" s="7"/>
      <c r="T22" s="7"/>
      <c r="U22" s="7"/>
      <c r="V22" s="7"/>
    </row>
    <row r="23" spans="1:22" s="15" customFormat="1" x14ac:dyDescent="0.25">
      <c r="B23" s="1"/>
      <c r="C23" s="16">
        <v>5</v>
      </c>
      <c r="D23" s="71" t="s">
        <v>23</v>
      </c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"/>
      <c r="S23" s="7"/>
      <c r="T23" s="7"/>
      <c r="U23" s="7"/>
      <c r="V23" s="7"/>
    </row>
    <row r="24" spans="1:22" s="15" customFormat="1" x14ac:dyDescent="0.25">
      <c r="B24" s="1"/>
      <c r="C24" s="16">
        <v>6</v>
      </c>
      <c r="D24" s="71" t="s">
        <v>24</v>
      </c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"/>
      <c r="S24" s="7"/>
      <c r="T24" s="7"/>
      <c r="U24" s="7"/>
      <c r="V24" s="7"/>
    </row>
    <row r="25" spans="1:22" s="15" customFormat="1" x14ac:dyDescent="0.25">
      <c r="B25" s="1"/>
      <c r="C25" s="16">
        <v>7</v>
      </c>
      <c r="D25" s="71" t="s">
        <v>25</v>
      </c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"/>
      <c r="S25" s="7"/>
      <c r="T25" s="7"/>
      <c r="U25" s="7"/>
      <c r="V25" s="7"/>
    </row>
    <row r="26" spans="1:22" s="15" customFormat="1" x14ac:dyDescent="0.25">
      <c r="B26" s="1"/>
      <c r="C26" s="16" t="s">
        <v>26</v>
      </c>
      <c r="D26" s="71" t="s">
        <v>27</v>
      </c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"/>
      <c r="S26" s="7"/>
      <c r="T26" s="7"/>
      <c r="U26" s="7"/>
      <c r="V26" s="7"/>
    </row>
    <row r="27" spans="1:22" s="15" customFormat="1" ht="6.75" customHeight="1" x14ac:dyDescent="0.25">
      <c r="C27" s="16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</row>
    <row r="28" spans="1:22" s="15" customFormat="1" ht="45" customHeight="1" x14ac:dyDescent="0.25">
      <c r="A28" s="69" t="s">
        <v>29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</row>
  </sheetData>
  <mergeCells count="35">
    <mergeCell ref="A28:Q28"/>
    <mergeCell ref="D19:Q19"/>
    <mergeCell ref="D20:Q20"/>
    <mergeCell ref="D21:Q21"/>
    <mergeCell ref="D22:Q22"/>
    <mergeCell ref="D23:Q23"/>
    <mergeCell ref="D24:Q24"/>
    <mergeCell ref="D25:Q25"/>
    <mergeCell ref="D26:Q26"/>
    <mergeCell ref="D27:Q27"/>
    <mergeCell ref="B17:H17"/>
    <mergeCell ref="A5:A17"/>
    <mergeCell ref="A2:Q2"/>
    <mergeCell ref="N1:Q1"/>
    <mergeCell ref="Q3:Q4"/>
    <mergeCell ref="A3:A4"/>
    <mergeCell ref="B3:B4"/>
    <mergeCell ref="C3:C4"/>
    <mergeCell ref="D3:D4"/>
    <mergeCell ref="E3:E4"/>
    <mergeCell ref="F3:F4"/>
    <mergeCell ref="G3:G4"/>
    <mergeCell ref="H3:H4"/>
    <mergeCell ref="I3:P3"/>
    <mergeCell ref="C5:C10"/>
    <mergeCell ref="C11:C12"/>
    <mergeCell ref="C13:C16"/>
    <mergeCell ref="E5:E10"/>
    <mergeCell ref="E11:E12"/>
    <mergeCell ref="E13:E16"/>
    <mergeCell ref="D5:D6"/>
    <mergeCell ref="D7:D8"/>
    <mergeCell ref="D9:D10"/>
    <mergeCell ref="D11:D12"/>
    <mergeCell ref="D15:D16"/>
  </mergeCells>
  <phoneticPr fontId="10" type="noConversion"/>
  <pageMargins left="0.25" right="0.25" top="0.75" bottom="0.75" header="0.3" footer="0.3"/>
  <pageSetup paperSize="9" scale="78" fitToWidth="0" fitToHeight="0" orientation="portrait" r:id="rId1"/>
  <ignoredErrors>
    <ignoredError sqref="R8:U8 R5:U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Sheet1</vt:lpstr>
      <vt:lpstr>Sheet1!Názvy_tisku</vt:lpstr>
      <vt:lpstr>Sheet1!Oblast_tisku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Budík Ondřej</dc:creator>
  <cp:lastModifiedBy>Jiří Šilhánek</cp:lastModifiedBy>
  <cp:lastPrinted>2019-06-04T08:03:56Z</cp:lastPrinted>
  <dcterms:created xsi:type="dcterms:W3CDTF">2019-06-03T11:33:55Z</dcterms:created>
  <dcterms:modified xsi:type="dcterms:W3CDTF">2026-01-09T11:52:51Z</dcterms:modified>
</cp:coreProperties>
</file>