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5_Zakázka__126335/"/>
    </mc:Choice>
  </mc:AlternateContent>
  <xr:revisionPtr revIDLastSave="34" documentId="8_{70AA4D29-BCA1-4CE0-BDE7-0D231F2631FB}" xr6:coauthVersionLast="47" xr6:coauthVersionMax="47" xr10:uidLastSave="{E4946234-2086-42FC-8B0B-E6DAD3227716}"/>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list'!$A$1:$M$31</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<sst xmlns="http://schemas.openxmlformats.org/spreadsheetml/2006/main" count="124" uniqueCount="58">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</sst>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G9" sqref="G9:L9"/>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3</v>
      </c>
      <c r="K2" s="29"/>
      <c r="L2" s="46" t="s">
        <v>42</v>
      </c>
      <c r="M2" s="50">
        <f>TAB!$G$24</f>
        <v>126335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0</v>
      </c>
      <c r="J6" s="75">
        <f>TAB!N4</f>
        <v>44</v>
      </c>
      <c r="K6" s="75">
        <f>TAB!O4</f>
        <v>85</v>
      </c>
      <c r="L6" s="76">
        <f>TAB!P4</f>
        <v>154</v>
      </c>
      <c r="M6" s="77">
        <f t="shared" ref="M6:M16" si="0">SUM(E6:L6)</f>
        <v>283</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79"/>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30</v>
      </c>
      <c r="H8" s="65">
        <f>TAB!L5</f>
        <v>59</v>
      </c>
      <c r="I8" s="65">
        <f>TAB!M5</f>
        <v>24</v>
      </c>
      <c r="J8" s="65">
        <f>TAB!N5</f>
        <v>68</v>
      </c>
      <c r="K8" s="65">
        <f>TAB!O5</f>
        <v>182</v>
      </c>
      <c r="L8" s="66">
        <f>TAB!P5</f>
        <v>1593</v>
      </c>
      <c r="M8" s="67">
        <f t="shared" si="0"/>
        <v>1956</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2"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3"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7">
    <cfRule type="expression" dxfId="11" priority="156">
      <formula>$I$6&gt;0</formula>
    </cfRule>
    <cfRule type="expression" dxfId="10" priority="157">
      <formula>$I$6=0</formula>
    </cfRule>
  </conditionalFormatting>
  <conditionalFormatting sqref="I9">
    <cfRule type="expression" dxfId="9" priority="126">
      <formula>$I$8&gt;0</formula>
    </cfRule>
    <cfRule type="expression" dxfId="8" priority="127">
      <formula>$I$8=0</formula>
    </cfRule>
  </conditionalFormatting>
  <conditionalFormatting sqref="J9">
    <cfRule type="expression" dxfId="7" priority="125">
      <formula>$J$8=0</formula>
    </cfRule>
    <cfRule type="expression" dxfId="6" priority="124">
      <formula>$J$8&gt;0</formula>
    </cfRule>
  </conditionalFormatting>
  <conditionalFormatting sqref="J7: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29:L29 E23:L23 E25:L25 E27:L27 E7:L7"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4"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K14" sqref="K14"/>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v>44</v>
      </c>
      <c r="O4" s="52">
        <v>85</v>
      </c>
      <c r="P4" s="53">
        <v>154</v>
      </c>
    </row>
    <row r="5" spans="2:16" ht="30" customHeight="1" thickBot="1" x14ac:dyDescent="0.3">
      <c r="B5" t="s">
        <v>21</v>
      </c>
      <c r="D5">
        <v>3</v>
      </c>
      <c r="E5" s="149"/>
      <c r="F5" s="135"/>
      <c r="G5" s="54" t="s">
        <v>12</v>
      </c>
      <c r="H5" s="58" t="s">
        <v>37</v>
      </c>
      <c r="I5" s="61"/>
      <c r="J5" s="55"/>
      <c r="K5" s="55">
        <v>30</v>
      </c>
      <c r="L5" s="55">
        <v>59</v>
      </c>
      <c r="M5" s="55">
        <v>24</v>
      </c>
      <c r="N5" s="55">
        <v>68</v>
      </c>
      <c r="O5" s="55">
        <v>182</v>
      </c>
      <c r="P5" s="56">
        <v>1593</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3</v>
      </c>
    </row>
    <row r="24" spans="6:8" ht="16.5" customHeight="1" x14ac:dyDescent="0.25">
      <c r="F24" s="98" t="s">
        <v>44</v>
      </c>
      <c r="G24" s="95">
        <v>126335</v>
      </c>
    </row>
    <row r="25" spans="6:8" ht="16.5" customHeight="1" x14ac:dyDescent="0.35">
      <c r="F25" s="98" t="s">
        <v>45</v>
      </c>
      <c r="G25" s="96">
        <v>46112</v>
      </c>
      <c r="H25" s="84"/>
    </row>
    <row r="26" spans="6:8" x14ac:dyDescent="0.25">
      <c r="F26" s="99" t="s">
        <v>49</v>
      </c>
      <c r="G26" s="100">
        <v>910000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2025-11-13T12:06:18Z</dcterms:modified>
</cp:coreProperties>
</file>