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14_Zakázka__126325/"/>
    </mc:Choice>
  </mc:AlternateContent>
  <xr:revisionPtr revIDLastSave="64" documentId="8_{1CC02A1F-E631-426D-B69E-F578C3EBE84D}" xr6:coauthVersionLast="47" xr6:coauthVersionMax="47" xr10:uidLastSave="{A49514B7-48BC-4207-909F-571DD7742A6C}"/>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<sst xmlns="http://schemas.openxmlformats.org/spreadsheetml/2006/main" count="124" uniqueCount="58">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</sst>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L33" sqref="L3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Bílovice nad Svitavou</v>
      </c>
      <c r="F2" s="132"/>
      <c r="G2" s="132"/>
      <c r="H2" s="28"/>
      <c r="I2" s="36" t="s">
        <v>30</v>
      </c>
      <c r="J2" s="37">
        <f>TAB!$G$23</f>
        <v>2</v>
      </c>
      <c r="K2" s="29"/>
      <c r="L2" s="46" t="s">
        <v>42</v>
      </c>
      <c r="M2" s="50">
        <f>TAB!$G$24</f>
        <v>126325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0</v>
      </c>
      <c r="J6" s="75">
        <f>TAB!N4</f>
        <v>1</v>
      </c>
      <c r="K6" s="75">
        <f>TAB!O4</f>
        <v>117</v>
      </c>
      <c r="L6" s="76">
        <f>TAB!P4</f>
        <v>496</v>
      </c>
      <c r="M6" s="77">
        <f t="shared" ref="M6:M16" si="0">SUM(E6:L6)</f>
        <v>614</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79"/>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0</v>
      </c>
      <c r="H8" s="65">
        <f>TAB!L5</f>
        <v>43</v>
      </c>
      <c r="I8" s="65">
        <f>TAB!M5</f>
        <v>30</v>
      </c>
      <c r="J8" s="65">
        <f>TAB!N5</f>
        <v>85</v>
      </c>
      <c r="K8" s="65">
        <f>TAB!O5</f>
        <v>540</v>
      </c>
      <c r="L8" s="66">
        <f>TAB!P5</f>
        <v>666</v>
      </c>
      <c r="M8" s="67">
        <f t="shared" si="0"/>
        <v>1364</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12" t="s">
        <v>41</v>
      </c>
      <c r="C18" s="108" t="s">
        <v>11</v>
      </c>
      <c r="D18" s="72" t="s">
        <v>13</v>
      </c>
      <c r="E18" s="73">
        <f>TAB!I10</f>
        <v>0</v>
      </c>
      <c r="F18" s="73">
        <f>TAB!J10</f>
        <v>0</v>
      </c>
      <c r="G18" s="73">
        <f>TAB!K10</f>
        <v>0</v>
      </c>
      <c r="H18" s="73">
        <f>TAB!L10</f>
        <v>0</v>
      </c>
      <c r="I18" s="73">
        <f>TAB!M10</f>
        <v>0</v>
      </c>
      <c r="J18" s="73">
        <f>TAB!N10</f>
        <v>0</v>
      </c>
      <c r="K18" s="73">
        <f>TAB!O10</f>
        <v>30</v>
      </c>
      <c r="L18" s="73">
        <f>TAB!P10</f>
        <v>58</v>
      </c>
      <c r="M18" s="77">
        <f t="shared" ref="M18" si="3">SUM(E18:L18)</f>
        <v>88</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13"/>
      <c r="C20" s="110" t="s">
        <v>12</v>
      </c>
      <c r="D20" s="63" t="s">
        <v>13</v>
      </c>
      <c r="E20" s="81">
        <f>TAB!I11</f>
        <v>0</v>
      </c>
      <c r="F20" s="81">
        <f>TAB!J11</f>
        <v>0</v>
      </c>
      <c r="G20" s="81">
        <f>TAB!K11</f>
        <v>0</v>
      </c>
      <c r="H20" s="81">
        <f>TAB!L11</f>
        <v>0</v>
      </c>
      <c r="I20" s="81">
        <f>TAB!M11</f>
        <v>0</v>
      </c>
      <c r="J20" s="81">
        <f>TAB!N11</f>
        <v>0</v>
      </c>
      <c r="K20" s="81">
        <f>TAB!O11</f>
        <v>111</v>
      </c>
      <c r="L20" s="81">
        <f>TAB!P11</f>
        <v>319</v>
      </c>
      <c r="M20" s="67">
        <f t="shared" ref="M20" si="4">SUM(E20:L20)</f>
        <v>430</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customHeight="1" x14ac:dyDescent="0.2">
      <c r="B22" s="112" t="s">
        <v>48</v>
      </c>
      <c r="C22" s="108" t="s">
        <v>11</v>
      </c>
      <c r="D22" s="72" t="s">
        <v>13</v>
      </c>
      <c r="E22" s="73">
        <f>TAB!I12</f>
        <v>0</v>
      </c>
      <c r="F22" s="74">
        <f>TAB!J12</f>
        <v>42</v>
      </c>
      <c r="G22" s="75">
        <f>TAB!K12</f>
        <v>64</v>
      </c>
      <c r="H22" s="75">
        <f>TAB!L12</f>
        <v>15</v>
      </c>
      <c r="I22" s="75">
        <f>TAB!M12</f>
        <v>50</v>
      </c>
      <c r="J22" s="75">
        <f>TAB!N12</f>
        <v>0</v>
      </c>
      <c r="K22" s="75">
        <f>TAB!O12</f>
        <v>0</v>
      </c>
      <c r="L22" s="76">
        <f>TAB!P12</f>
        <v>0</v>
      </c>
      <c r="M22" s="77">
        <f t="shared" ref="M22" si="5">SUM(E22:L22)</f>
        <v>171</v>
      </c>
      <c r="N22" s="43"/>
      <c r="O22" s="9"/>
      <c r="P22" s="9"/>
      <c r="Q22" s="9"/>
      <c r="R22" s="9"/>
      <c r="S22" s="9"/>
      <c r="T22" s="9"/>
      <c r="U22" s="9"/>
      <c r="V22" s="9"/>
      <c r="W22" s="9"/>
      <c r="X22" s="9"/>
      <c r="Y22" s="9"/>
      <c r="Z22" s="9"/>
      <c r="AA22" s="9"/>
      <c r="AB22" s="9"/>
      <c r="AC22" s="9"/>
      <c r="AD22" s="9"/>
      <c r="AE22" s="9"/>
      <c r="AF22" s="9"/>
      <c r="AG22" s="43"/>
      <c r="AH22" s="43"/>
    </row>
    <row r="23" spans="2:34" ht="2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customHeight="1" x14ac:dyDescent="0.2">
      <c r="B24" s="113" t="s">
        <v>33</v>
      </c>
      <c r="C24" s="110" t="s">
        <v>12</v>
      </c>
      <c r="D24" s="63" t="s">
        <v>13</v>
      </c>
      <c r="E24" s="81">
        <f>TAB!I13</f>
        <v>0</v>
      </c>
      <c r="F24" s="65">
        <f>TAB!J13</f>
        <v>0</v>
      </c>
      <c r="G24" s="65">
        <f>TAB!K13</f>
        <v>40</v>
      </c>
      <c r="H24" s="65">
        <f>TAB!L13</f>
        <v>10</v>
      </c>
      <c r="I24" s="65">
        <f>TAB!M13</f>
        <v>0</v>
      </c>
      <c r="J24" s="65">
        <f>TAB!N13</f>
        <v>0</v>
      </c>
      <c r="K24" s="65">
        <f>TAB!O13</f>
        <v>0</v>
      </c>
      <c r="L24" s="66">
        <f>TAB!P13</f>
        <v>0</v>
      </c>
      <c r="M24" s="67">
        <f t="shared" ref="M24" si="6">SUM(E24:L24)</f>
        <v>50</v>
      </c>
      <c r="N24" s="43"/>
      <c r="O24" s="43"/>
      <c r="P24" s="43"/>
      <c r="Q24" s="43"/>
      <c r="R24" s="43"/>
      <c r="S24" s="43"/>
      <c r="T24" s="43"/>
      <c r="U24" s="43"/>
      <c r="V24" s="43"/>
      <c r="W24" s="43"/>
      <c r="X24" s="43"/>
      <c r="Y24" s="43"/>
      <c r="Z24" s="43"/>
      <c r="AA24" s="43"/>
      <c r="AB24" s="43"/>
      <c r="AC24" s="43"/>
      <c r="AD24" s="43"/>
      <c r="AE24" s="43"/>
      <c r="AF24" s="43"/>
      <c r="AG24" s="43"/>
      <c r="AH24" s="43"/>
    </row>
    <row r="25" spans="2:34" ht="2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8.2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9"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30"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6.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J7: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29:L29 E23:L23 E25:L25 E27:L27 E7:L7"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J6" sqref="J6"/>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c r="N4" s="52">
        <v>1</v>
      </c>
      <c r="O4" s="52">
        <v>117</v>
      </c>
      <c r="P4" s="53">
        <v>496</v>
      </c>
    </row>
    <row r="5" spans="2:16" ht="30" customHeight="1" thickBot="1" x14ac:dyDescent="0.3">
      <c r="B5" t="s">
        <v>21</v>
      </c>
      <c r="D5">
        <v>3</v>
      </c>
      <c r="E5" s="149"/>
      <c r="F5" s="135"/>
      <c r="G5" s="54" t="s">
        <v>12</v>
      </c>
      <c r="H5" s="58" t="s">
        <v>37</v>
      </c>
      <c r="I5" s="61"/>
      <c r="J5" s="55"/>
      <c r="K5" s="55"/>
      <c r="L5" s="55">
        <v>43</v>
      </c>
      <c r="M5" s="55">
        <v>30</v>
      </c>
      <c r="N5" s="55">
        <v>85</v>
      </c>
      <c r="O5" s="55">
        <v>540</v>
      </c>
      <c r="P5" s="56">
        <v>666</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v>30</v>
      </c>
      <c r="P10" s="91">
        <v>58</v>
      </c>
    </row>
    <row r="11" spans="2:16" ht="30" customHeight="1" thickBot="1" x14ac:dyDescent="0.3">
      <c r="E11" s="149"/>
      <c r="F11" s="135"/>
      <c r="G11" s="54" t="s">
        <v>12</v>
      </c>
      <c r="H11" s="58" t="s">
        <v>37</v>
      </c>
      <c r="I11" s="61"/>
      <c r="J11" s="55"/>
      <c r="K11" s="55"/>
      <c r="L11" s="55"/>
      <c r="M11" s="55"/>
      <c r="N11" s="55"/>
      <c r="O11" s="55">
        <v>111</v>
      </c>
      <c r="P11" s="56">
        <v>319</v>
      </c>
    </row>
    <row r="12" spans="2:16" ht="28.15" customHeight="1" thickTop="1" x14ac:dyDescent="0.25">
      <c r="E12" s="148">
        <v>5</v>
      </c>
      <c r="F12" s="134" t="s">
        <v>55</v>
      </c>
      <c r="G12" s="51" t="s">
        <v>11</v>
      </c>
      <c r="H12" s="57" t="s">
        <v>37</v>
      </c>
      <c r="I12" s="60"/>
      <c r="J12" s="52">
        <v>42</v>
      </c>
      <c r="K12" s="52">
        <v>64</v>
      </c>
      <c r="L12" s="52">
        <v>15</v>
      </c>
      <c r="M12" s="52">
        <v>50</v>
      </c>
      <c r="N12" s="52"/>
      <c r="O12" s="52"/>
      <c r="P12" s="53"/>
    </row>
    <row r="13" spans="2:16" ht="30" customHeight="1" thickBot="1" x14ac:dyDescent="0.3">
      <c r="E13" s="149"/>
      <c r="F13" s="135"/>
      <c r="G13" s="54" t="s">
        <v>12</v>
      </c>
      <c r="H13" s="58" t="s">
        <v>37</v>
      </c>
      <c r="I13" s="61"/>
      <c r="J13" s="55"/>
      <c r="K13" s="55">
        <v>40</v>
      </c>
      <c r="L13" s="55">
        <v>10</v>
      </c>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21</v>
      </c>
    </row>
    <row r="23" spans="6:8" ht="16.5" customHeight="1" x14ac:dyDescent="0.25">
      <c r="F23" s="98" t="s">
        <v>38</v>
      </c>
      <c r="G23" s="95">
        <v>2</v>
      </c>
    </row>
    <row r="24" spans="6:8" ht="16.5" customHeight="1" x14ac:dyDescent="0.25">
      <c r="F24" s="98" t="s">
        <v>44</v>
      </c>
      <c r="G24" s="95">
        <v>126325</v>
      </c>
    </row>
    <row r="25" spans="6:8" ht="16.5" customHeight="1" x14ac:dyDescent="0.35">
      <c r="F25" s="98" t="s">
        <v>45</v>
      </c>
      <c r="G25" s="96">
        <v>46112</v>
      </c>
      <c r="H25" s="84"/>
    </row>
    <row r="26" spans="6:8" x14ac:dyDescent="0.25">
      <c r="F26" s="99" t="s">
        <v>49</v>
      </c>
      <c r="G26" s="100">
        <v>1300000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2025-11-13T12:05:51Z</dcterms:modified>
</cp:coreProperties>
</file>