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endelu-my.sharepoint.com/personal/silhanek_mendelu_cz/Documents/Dokumenty/05_VEŘEJNÉ ZAKÁZKY/00_DNS_2023-2027/19____Těžební činnosti_______I.Q_2026/09_Zakázka__126155/"/>
    </mc:Choice>
  </mc:AlternateContent>
  <xr:revisionPtr revIDLastSave="12" documentId="8_{2DC7D888-E436-46F1-B0E4-2CCA93F2794D}" xr6:coauthVersionLast="47" xr6:coauthVersionMax="47" xr10:uidLastSave="{9B219109-24D6-45E4-AD13-B972F12EFD7C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Sheet1!$3:$4</definedName>
    <definedName name="_xlnm.Print_Area" localSheetId="0">Sheet1!$A$1:$Q$36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7" i="1"/>
  <c r="Q6" i="1"/>
  <c r="Q9" i="1"/>
  <c r="M23" i="1"/>
  <c r="N23" i="1"/>
  <c r="O23" i="1"/>
  <c r="P23" i="1"/>
  <c r="Q8" i="1"/>
  <c r="Q5" i="1"/>
  <c r="Q23" i="1" l="1"/>
</calcChain>
</file>

<file path=xl/sharedStrings.xml><?xml version="1.0" encoding="utf-8"?>
<sst xmlns="http://schemas.openxmlformats.org/spreadsheetml/2006/main" count="60" uniqueCount="44">
  <si>
    <t>JPRL</t>
  </si>
  <si>
    <t>polesí</t>
  </si>
  <si>
    <t>úsek</t>
  </si>
  <si>
    <t>skupina dřevin</t>
  </si>
  <si>
    <r>
      <t xml:space="preserve">hmotnatost těžených stromů v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</si>
  <si>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r>
      <t xml:space="preserve">celkem                 </t>
    </r>
    <r>
      <rPr>
        <b/>
        <sz val="8"/>
        <color rgb="FF000000"/>
        <rFont val="Tahoma"/>
        <family val="2"/>
        <charset val="238"/>
      </rPr>
      <t>m</t>
    </r>
    <r>
      <rPr>
        <b/>
        <vertAlign val="superscript"/>
        <sz val="8"/>
        <color rgb="FF000000"/>
        <rFont val="Tahoma"/>
        <family val="2"/>
        <charset val="238"/>
      </rPr>
      <t>3</t>
    </r>
  </si>
  <si>
    <t>do 0,09</t>
  </si>
  <si>
    <t>0,10-0,14</t>
  </si>
  <si>
    <t>0,15-0,19</t>
  </si>
  <si>
    <t>0,20-0,29</t>
  </si>
  <si>
    <t>0,30-0,49</t>
  </si>
  <si>
    <t>0,50-0,69</t>
  </si>
  <si>
    <t>0,70-0,99</t>
  </si>
  <si>
    <t>1,00+</t>
  </si>
  <si>
    <t xml:space="preserve"> - Těžba a soustřeďování dříví na odvozní místo (OM) v traktorových terénech</t>
  </si>
  <si>
    <t xml:space="preserve"> - Těžba a soustřeďování dříví na OM s využitím koně</t>
  </si>
  <si>
    <t xml:space="preserve"> - Těžba a soustřeďování dříví na OM s využitím lesní lanovky</t>
  </si>
  <si>
    <t xml:space="preserve"> - Těžba a soustřeďování dříví na OM s využitím lanového systému (dlouhé lano)</t>
  </si>
  <si>
    <r>
      <rPr>
        <b/>
        <sz val="10"/>
        <color rgb="FFFF0000"/>
        <rFont val="Tahoma"/>
        <family val="2"/>
        <charset val="238"/>
      </rPr>
      <t>*</t>
    </r>
    <r>
      <rPr>
        <sz val="10"/>
        <color rgb="FF000000"/>
        <rFont val="Tahoma"/>
        <family val="2"/>
        <charset val="238"/>
      </rPr>
      <t>)</t>
    </r>
  </si>
  <si>
    <t>Celkem</t>
  </si>
  <si>
    <t>Příloha č. 3</t>
  </si>
  <si>
    <r>
      <t>tech.</t>
    </r>
    <r>
      <rPr>
        <b/>
        <sz val="8"/>
        <color rgb="FFFF0000"/>
        <rFont val="Tahoma"/>
        <family val="2"/>
        <charset val="238"/>
      </rPr>
      <t>*</t>
    </r>
  </si>
  <si>
    <t>Projekty těžebních činností a soustřeďování dříví</t>
  </si>
  <si>
    <t xml:space="preserve"> - Těžba a soustřeďování dříví na OM s využitím harvestorové technologie</t>
  </si>
  <si>
    <t xml:space="preserve"> - Těžba na lokalitu pařez (P)</t>
  </si>
  <si>
    <t xml:space="preserve"> - Přibližování dříví na OM</t>
  </si>
  <si>
    <t>8, 9</t>
  </si>
  <si>
    <t xml:space="preserve"> - Výroba palivového dříví a manipulace na expedičním skladě (ES)</t>
  </si>
  <si>
    <t>číslo zakázky</t>
  </si>
  <si>
    <r>
      <rPr>
        <u/>
        <sz val="9"/>
        <rFont val="Calibri"/>
        <family val="2"/>
        <charset val="238"/>
      </rPr>
      <t>Pozn.:</t>
    </r>
    <r>
      <rPr>
        <sz val="9"/>
        <rFont val="Calibri"/>
        <family val="2"/>
        <charset val="238"/>
      </rPr>
      <t xml:space="preserve">  Pokud je ve sloupci „JPRL“ uvedeno 999 X 999, jedná se o rozptýlené nahodilé těžby, které nelze dopředu identifikovat a které (pokud napadnou) budou lokalizovány Zadávacím listem. Hodnoty průměrné soustřeďovací vzdálenosti a průměrného sklonu jsou váženým aritmetickým průměrem těchto ukazatelů pro požadovanou činnost v dané JPRL.</t>
    </r>
  </si>
  <si>
    <t>Habrůvka</t>
  </si>
  <si>
    <t>181Ba03a</t>
  </si>
  <si>
    <t>181Ba03b</t>
  </si>
  <si>
    <t>189Aa06</t>
  </si>
  <si>
    <t>190Ba04b</t>
  </si>
  <si>
    <t>191Aa04a</t>
  </si>
  <si>
    <t>191Ea04</t>
  </si>
  <si>
    <t>191Fa04</t>
  </si>
  <si>
    <t>192Ba03a</t>
  </si>
  <si>
    <t>jehl.</t>
  </si>
  <si>
    <t>list.</t>
  </si>
  <si>
    <r>
      <t>prům.soustř. vzdálenost              v</t>
    </r>
    <r>
      <rPr>
        <b/>
        <sz val="8"/>
        <color rgb="FF000000"/>
        <rFont val="Tahoma"/>
        <family val="2"/>
        <charset val="238"/>
      </rPr>
      <t xml:space="preserve"> m</t>
    </r>
  </si>
  <si>
    <r>
      <t xml:space="preserve">prům. sklon            v </t>
    </r>
    <r>
      <rPr>
        <b/>
        <sz val="8"/>
        <color rgb="FF000000"/>
        <rFont val="Tahoma"/>
        <family val="2"/>
        <charset val="238"/>
      </rPr>
      <t>%</t>
    </r>
  </si>
  <si>
    <t>999 X 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</si>
</sst>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charset val="1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vertAlign val="superscript"/>
      <sz val="8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</font>
    <font>
      <b/>
      <sz val="8"/>
      <color rgb="FFFF0000"/>
      <name val="Tahoma"/>
      <family val="2"/>
      <charset val="238"/>
    </font>
    <font>
      <sz val="9"/>
      <name val="Calibri"/>
      <family val="2"/>
      <charset val="238"/>
    </font>
    <font>
      <u/>
      <sz val="9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F0F0F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E5E5"/>
      </patternFill>
    </fill>
    <fill>
      <patternFill patternType="solid">
        <fgColor theme="2" tint="-9.9978637043366805E-2"/>
        <bgColor rgb="FFF0F0F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rgb="FFF0F0F0"/>
      </patternFill>
    </fill>
    <fill>
      <patternFill patternType="solid">
        <fgColor rgb="FF99FF99"/>
        <bgColor rgb="FFFFFFFF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1" fillId="0" borderId="0"/>
  </cellStyleXfs>
  <cellXfs count="67">
    <xf numFmtId="0" fontId="0" fillId="0" borderId="0" xfId="0"/>
    <xf numFmtId="0" fontId="1" fillId="3" borderId="0" xfId="0" applyFont="1" applyFill="1" applyAlignment="1">
      <alignment horizontal="center" vertical="top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righ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wrapText="1"/>
    </xf>
    <xf numFmtId="0" fontId="2" fillId="9" borderId="20" xfId="0" applyFont="1" applyFill="1" applyBorder="1" applyAlignment="1">
      <alignment horizontal="right" vertical="center" wrapText="1"/>
    </xf>
    <xf numFmtId="0" fontId="2" fillId="9" borderId="17" xfId="0" applyFont="1" applyFill="1" applyBorder="1" applyAlignment="1">
      <alignment horizontal="right" vertical="center" wrapText="1"/>
    </xf>
    <xf numFmtId="0" fontId="1" fillId="4" borderId="21" xfId="0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horizontal="right" vertical="top" wrapText="1"/>
    </xf>
    <xf numFmtId="0" fontId="1" fillId="4" borderId="23" xfId="0" applyFont="1" applyFill="1" applyBorder="1" applyAlignment="1">
      <alignment horizontal="right" vertical="top" wrapText="1"/>
    </xf>
    <xf numFmtId="0" fontId="1" fillId="5" borderId="24" xfId="0" applyFont="1" applyFill="1" applyBorder="1" applyAlignment="1">
      <alignment horizontal="right" vertical="top" wrapText="1"/>
    </xf>
    <xf numFmtId="0" fontId="1" fillId="4" borderId="25" xfId="0" applyFont="1" applyFill="1" applyBorder="1" applyAlignment="1">
      <alignment horizontal="right" vertical="top" wrapText="1"/>
    </xf>
    <xf numFmtId="0" fontId="1" fillId="4" borderId="26" xfId="0" applyFont="1" applyFill="1" applyBorder="1" applyAlignment="1">
      <alignment horizontal="right" vertical="top" wrapText="1"/>
    </xf>
    <xf numFmtId="0" fontId="1" fillId="4" borderId="27" xfId="0" applyFont="1" applyFill="1" applyBorder="1" applyAlignment="1">
      <alignment horizontal="right" vertical="top" wrapText="1"/>
    </xf>
    <xf numFmtId="0" fontId="1" fillId="5" borderId="28" xfId="0" applyFont="1" applyFill="1" applyBorder="1" applyAlignment="1">
      <alignment horizontal="right" vertical="top" wrapText="1"/>
    </xf>
    <xf numFmtId="0" fontId="1" fillId="5" borderId="29" xfId="0" applyFont="1" applyFill="1" applyBorder="1" applyAlignment="1">
      <alignment horizontal="right" vertical="top" wrapText="1"/>
    </xf>
    <xf numFmtId="0" fontId="2" fillId="9" borderId="30" xfId="0" applyFont="1" applyFill="1" applyBorder="1" applyAlignment="1">
      <alignment horizontal="right" vertical="center" wrapText="1"/>
    </xf>
    <xf numFmtId="0" fontId="2" fillId="9" borderId="31" xfId="0" applyFont="1" applyFill="1" applyBorder="1" applyAlignment="1">
      <alignment horizontal="right" vertical="center" wrapText="1"/>
    </xf>
    <xf numFmtId="0" fontId="0" fillId="3" borderId="0" xfId="0" applyFill="1"/>
    <xf numFmtId="0" fontId="1" fillId="3" borderId="0" xfId="0" applyFont="1" applyFill="1" applyAlignment="1">
      <alignment horizontal="right" vertical="center" wrapText="1"/>
    </xf>
    <xf numFmtId="0" fontId="1" fillId="2" borderId="32" xfId="0" applyFont="1" applyFill="1" applyBorder="1" applyAlignment="1">
      <alignment horizontal="left" vertical="top" wrapText="1"/>
    </xf>
    <xf numFmtId="0" fontId="2" fillId="8" borderId="18" xfId="0" applyFont="1" applyFill="1" applyBorder="1" applyAlignment="1">
      <alignment horizontal="left" vertical="top" wrapText="1" indent="1"/>
    </xf>
    <xf numFmtId="0" fontId="2" fillId="8" borderId="19" xfId="0" applyFont="1" applyFill="1" applyBorder="1" applyAlignment="1">
      <alignment horizontal="left" vertical="top" wrapText="1" indent="1"/>
    </xf>
    <xf numFmtId="0" fontId="3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right" vertical="top" wrapText="1"/>
    </xf>
    <xf numFmtId="0" fontId="5" fillId="6" borderId="14" xfId="0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1" fillId="6" borderId="6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7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left" vertical="top" wrapText="1"/>
    </xf>
    <xf numFmtId="0" fontId="1" fillId="6" borderId="7" xfId="0" applyFont="1" applyFill="1" applyBorder="1" applyAlignment="1">
      <alignment horizontal="left" vertical="top" wrapText="1"/>
    </xf>
    <xf numFmtId="0" fontId="5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textRotation="90" wrapText="1"/>
    </xf>
    <xf numFmtId="0" fontId="9" fillId="2" borderId="11" xfId="0" applyFont="1" applyFill="1" applyBorder="1" applyAlignment="1">
      <alignment horizontal="center" vertical="center" textRotation="90" wrapText="1"/>
    </xf>
    <xf numFmtId="0" fontId="9" fillId="2" borderId="12" xfId="0" applyFont="1" applyFill="1" applyBorder="1" applyAlignment="1">
      <alignment horizontal="center" vertical="center" textRotation="90" wrapText="1"/>
    </xf>
    <xf numFmtId="0" fontId="1" fillId="2" borderId="33" xfId="0" applyFont="1" applyFill="1" applyBorder="1" applyAlignment="1">
      <alignment horizontal="center" vertical="top" wrapText="1"/>
    </xf>
    <xf numFmtId="0" fontId="1" fillId="2" borderId="3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1" fillId="2" borderId="33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32" xfId="0" applyFont="1" applyFill="1" applyBorder="1" applyAlignment="1">
      <alignment horizontal="center" vertical="top" wrapText="1"/>
    </xf>
    <xf numFmtId="0" fontId="5" fillId="6" borderId="2" xfId="0" applyFont="1" applyFill="1" applyBorder="1" applyAlignment="1">
      <alignment horizontal="center" vertical="top" wrapText="1"/>
    </xf>
    <xf numFmtId="0" fontId="1" fillId="6" borderId="36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37" xfId="0" applyFont="1" applyFill="1" applyBorder="1" applyAlignment="1">
      <alignment horizontal="center" vertical="top" wrapText="1"/>
    </xf>
    <xf numFmtId="0" fontId="1" fillId="6" borderId="38" xfId="0" applyFont="1" applyFill="1" applyBorder="1" applyAlignment="1">
      <alignment horizontal="center" vertical="top" wrapText="1"/>
    </xf>
    <xf numFmtId="0" fontId="2" fillId="2" borderId="39" xfId="0" applyFont="1" applyFill="1" applyBorder="1" applyAlignment="1">
      <alignment horizontal="center" vertical="top" wrapText="1"/>
    </xf>
    <xf numFmtId="0" fontId="1" fillId="2" borderId="40" xfId="0" applyFont="1" applyFill="1" applyBorder="1" applyAlignment="1">
      <alignment horizontal="center" vertical="top" wrapText="1"/>
    </xf>
    <xf numFmtId="0" fontId="2" fillId="2" borderId="41" xfId="0" applyFont="1" applyFill="1" applyBorder="1" applyAlignment="1">
      <alignment horizontal="center" vertical="top" wrapText="1"/>
    </xf>
    <xf numFmtId="0" fontId="1" fillId="2" borderId="42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8" borderId="43" xfId="0" applyFont="1" applyFill="1" applyBorder="1" applyAlignment="1">
      <alignment horizontal="left" vertical="top" wrapText="1" indent="1"/>
    </xf>
  </cellXfs>
  <cellStyles count="3">
    <cellStyle name="Normal" xfId="2" xr:uid="{C29EEAA4-450D-4566-BEFD-8F4A24C0774B}"/>
    <cellStyle name="Normální" xfId="0" builtinId="0"/>
    <cellStyle name="Normální 2" xfId="1" xr:uid="{38F3EB9E-74DE-4097-8B87-DFE7978BA72D}"/>
  </cellStyles>
  <dxfs count="0"/>
  <tableStyles count="0" defaultTableStyle="TableStyleMedium2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"/>
  <sheetViews>
    <sheetView tabSelected="1" zoomScaleNormal="100" workbookViewId="0">
      <selection activeCell="V18" sqref="V18"/>
    </sheetView>
  </sheetViews>
  <sheetFormatPr defaultColWidth="12.140625" defaultRowHeight="15" customHeight="1" x14ac:dyDescent="0.25"/>
  <cols>
    <col min="1" max="1" width="5.42578125" style="1" customWidth="1"/>
    <col min="2" max="2" width="11.7109375" style="1" customWidth="1"/>
    <col min="3" max="3" width="5.85546875" style="1" customWidth="1"/>
    <col min="4" max="4" width="7.85546875" style="1" customWidth="1"/>
    <col min="5" max="5" width="6" style="1" customWidth="1"/>
    <col min="6" max="6" width="6.28515625" style="1" customWidth="1"/>
    <col min="7" max="7" width="10.5703125" style="1" customWidth="1"/>
    <col min="8" max="8" width="6.7109375" style="1" customWidth="1"/>
    <col min="9" max="9" width="7" style="1" customWidth="1"/>
    <col min="10" max="10" width="8" style="1" customWidth="1"/>
    <col min="11" max="11" width="7.85546875" style="1" customWidth="1"/>
    <col min="12" max="12" width="7.7109375" style="1" customWidth="1"/>
    <col min="13" max="13" width="7.5703125" style="1" customWidth="1"/>
    <col min="14" max="15" width="7.85546875" style="1" customWidth="1"/>
    <col min="16" max="16" width="6.28515625" style="1" customWidth="1"/>
    <col min="17" max="17" width="6.85546875" style="1" customWidth="1"/>
    <col min="18" max="16384" width="12.140625" style="1"/>
  </cols>
  <sheetData>
    <row r="1" spans="1:17" ht="15" customHeight="1" x14ac:dyDescent="0.25">
      <c r="N1" s="29" t="s">
        <v>20</v>
      </c>
      <c r="O1" s="29"/>
      <c r="P1" s="29"/>
      <c r="Q1" s="29"/>
    </row>
    <row r="2" spans="1:17" ht="25.5" customHeight="1" thickBot="1" x14ac:dyDescent="0.3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18.75" customHeight="1" x14ac:dyDescent="0.25">
      <c r="A3" s="56" t="s">
        <v>1</v>
      </c>
      <c r="B3" s="58" t="s">
        <v>28</v>
      </c>
      <c r="C3" s="33" t="s">
        <v>21</v>
      </c>
      <c r="D3" s="33" t="s">
        <v>0</v>
      </c>
      <c r="E3" s="35" t="s">
        <v>2</v>
      </c>
      <c r="F3" s="36" t="s">
        <v>3</v>
      </c>
      <c r="G3" s="33" t="s">
        <v>41</v>
      </c>
      <c r="H3" s="59" t="s">
        <v>42</v>
      </c>
      <c r="I3" s="38" t="s">
        <v>4</v>
      </c>
      <c r="J3" s="39"/>
      <c r="K3" s="39"/>
      <c r="L3" s="39"/>
      <c r="M3" s="39"/>
      <c r="N3" s="39"/>
      <c r="O3" s="39"/>
      <c r="P3" s="39"/>
      <c r="Q3" s="30" t="s">
        <v>5</v>
      </c>
    </row>
    <row r="4" spans="1:17" ht="21" customHeight="1" thickBot="1" x14ac:dyDescent="0.3">
      <c r="A4" s="57"/>
      <c r="B4" s="32"/>
      <c r="C4" s="34"/>
      <c r="D4" s="34"/>
      <c r="E4" s="34"/>
      <c r="F4" s="37"/>
      <c r="G4" s="34"/>
      <c r="H4" s="60"/>
      <c r="I4" s="2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4" t="s">
        <v>13</v>
      </c>
      <c r="Q4" s="31"/>
    </row>
    <row r="5" spans="1:17" ht="14.25" customHeight="1" x14ac:dyDescent="0.25">
      <c r="A5" s="40" t="s">
        <v>30</v>
      </c>
      <c r="B5" s="61">
        <v>126155</v>
      </c>
      <c r="C5" s="43">
        <v>1</v>
      </c>
      <c r="D5" s="49" t="s">
        <v>31</v>
      </c>
      <c r="E5" s="43">
        <v>5</v>
      </c>
      <c r="F5" s="6" t="s">
        <v>39</v>
      </c>
      <c r="G5" s="53">
        <v>200</v>
      </c>
      <c r="H5" s="62">
        <v>20</v>
      </c>
      <c r="I5" s="12"/>
      <c r="J5" s="13"/>
      <c r="K5" s="13"/>
      <c r="L5" s="13"/>
      <c r="M5" s="13">
        <v>165</v>
      </c>
      <c r="N5" s="13"/>
      <c r="O5" s="13"/>
      <c r="P5" s="14"/>
      <c r="Q5" s="15">
        <f t="shared" ref="Q5:Q7" si="0">I5+J5+K5+L5+M5+N5+O5+P5</f>
        <v>165</v>
      </c>
    </row>
    <row r="6" spans="1:17" ht="14.25" customHeight="1" x14ac:dyDescent="0.25">
      <c r="A6" s="41"/>
      <c r="B6" s="63"/>
      <c r="C6" s="44"/>
      <c r="D6" s="50"/>
      <c r="E6" s="44"/>
      <c r="F6" s="6" t="s">
        <v>40</v>
      </c>
      <c r="G6" s="53">
        <v>200</v>
      </c>
      <c r="H6" s="62">
        <v>20</v>
      </c>
      <c r="I6" s="16"/>
      <c r="J6" s="17"/>
      <c r="K6" s="17"/>
      <c r="L6" s="17"/>
      <c r="M6" s="17">
        <v>154</v>
      </c>
      <c r="N6" s="17"/>
      <c r="O6" s="17"/>
      <c r="P6" s="18"/>
      <c r="Q6" s="19">
        <f t="shared" si="0"/>
        <v>154</v>
      </c>
    </row>
    <row r="7" spans="1:17" ht="14.25" customHeight="1" x14ac:dyDescent="0.25">
      <c r="A7" s="41"/>
      <c r="B7" s="63"/>
      <c r="C7" s="44"/>
      <c r="D7" s="51" t="s">
        <v>32</v>
      </c>
      <c r="E7" s="44"/>
      <c r="F7" s="7" t="s">
        <v>39</v>
      </c>
      <c r="G7" s="54">
        <v>200</v>
      </c>
      <c r="H7" s="64">
        <v>25</v>
      </c>
      <c r="I7" s="16"/>
      <c r="J7" s="17"/>
      <c r="K7" s="17"/>
      <c r="L7" s="17"/>
      <c r="M7" s="17">
        <v>28</v>
      </c>
      <c r="N7" s="17"/>
      <c r="O7" s="17"/>
      <c r="P7" s="18"/>
      <c r="Q7" s="20">
        <f t="shared" si="0"/>
        <v>28</v>
      </c>
    </row>
    <row r="8" spans="1:17" ht="14.25" customHeight="1" x14ac:dyDescent="0.25">
      <c r="A8" s="41"/>
      <c r="B8" s="63"/>
      <c r="C8" s="44"/>
      <c r="D8" s="50"/>
      <c r="E8" s="44"/>
      <c r="F8" s="6" t="s">
        <v>40</v>
      </c>
      <c r="G8" s="53">
        <v>200</v>
      </c>
      <c r="H8" s="62">
        <v>25</v>
      </c>
      <c r="I8" s="16"/>
      <c r="J8" s="17"/>
      <c r="K8" s="17"/>
      <c r="L8" s="17"/>
      <c r="M8" s="17">
        <v>14</v>
      </c>
      <c r="N8" s="17"/>
      <c r="O8" s="17"/>
      <c r="P8" s="18"/>
      <c r="Q8" s="19">
        <f t="shared" ref="Q8" si="1">I8+J8+K8+L8+M8+N8+O8+P8</f>
        <v>14</v>
      </c>
    </row>
    <row r="9" spans="1:17" ht="14.25" customHeight="1" x14ac:dyDescent="0.25">
      <c r="A9" s="41"/>
      <c r="B9" s="63"/>
      <c r="C9" s="44"/>
      <c r="D9" s="51" t="s">
        <v>33</v>
      </c>
      <c r="E9" s="44"/>
      <c r="F9" s="7" t="s">
        <v>39</v>
      </c>
      <c r="G9" s="54">
        <v>300</v>
      </c>
      <c r="H9" s="64">
        <v>5</v>
      </c>
      <c r="I9" s="16"/>
      <c r="J9" s="17"/>
      <c r="K9" s="17"/>
      <c r="L9" s="17"/>
      <c r="M9" s="17">
        <v>30</v>
      </c>
      <c r="N9" s="17"/>
      <c r="O9" s="17"/>
      <c r="P9" s="18"/>
      <c r="Q9" s="20">
        <f t="shared" ref="Q9:Q22" si="2">I9+J9+K9+L9+M9+N9+O9+P9</f>
        <v>30</v>
      </c>
    </row>
    <row r="10" spans="1:17" ht="14.25" customHeight="1" x14ac:dyDescent="0.25">
      <c r="A10" s="41"/>
      <c r="B10" s="63"/>
      <c r="C10" s="44"/>
      <c r="D10" s="50"/>
      <c r="E10" s="44"/>
      <c r="F10" s="25" t="s">
        <v>40</v>
      </c>
      <c r="G10" s="55">
        <v>300</v>
      </c>
      <c r="H10" s="62">
        <v>5</v>
      </c>
      <c r="I10" s="16"/>
      <c r="J10" s="17"/>
      <c r="K10" s="17"/>
      <c r="L10" s="17"/>
      <c r="M10" s="17">
        <v>64</v>
      </c>
      <c r="N10" s="17"/>
      <c r="O10" s="17"/>
      <c r="P10" s="18"/>
      <c r="Q10" s="20">
        <f t="shared" si="2"/>
        <v>64</v>
      </c>
    </row>
    <row r="11" spans="1:17" ht="14.25" customHeight="1" x14ac:dyDescent="0.25">
      <c r="A11" s="41"/>
      <c r="B11" s="63"/>
      <c r="C11" s="44"/>
      <c r="D11" s="51" t="s">
        <v>34</v>
      </c>
      <c r="E11" s="44"/>
      <c r="F11" s="25" t="s">
        <v>39</v>
      </c>
      <c r="G11" s="55">
        <v>100</v>
      </c>
      <c r="H11" s="62">
        <v>5</v>
      </c>
      <c r="I11" s="16"/>
      <c r="J11" s="17"/>
      <c r="K11" s="17"/>
      <c r="L11" s="17"/>
      <c r="M11" s="17"/>
      <c r="N11" s="17"/>
      <c r="O11" s="17"/>
      <c r="P11" s="18">
        <v>6</v>
      </c>
      <c r="Q11" s="20">
        <f t="shared" si="2"/>
        <v>6</v>
      </c>
    </row>
    <row r="12" spans="1:17" ht="14.25" customHeight="1" x14ac:dyDescent="0.25">
      <c r="A12" s="41"/>
      <c r="B12" s="63"/>
      <c r="C12" s="44"/>
      <c r="D12" s="50"/>
      <c r="E12" s="44"/>
      <c r="F12" s="25" t="s">
        <v>40</v>
      </c>
      <c r="G12" s="55">
        <v>100</v>
      </c>
      <c r="H12" s="62">
        <v>5</v>
      </c>
      <c r="I12" s="16"/>
      <c r="J12" s="17"/>
      <c r="K12" s="17"/>
      <c r="L12" s="17"/>
      <c r="M12" s="17"/>
      <c r="N12" s="17"/>
      <c r="O12" s="17"/>
      <c r="P12" s="18">
        <v>24</v>
      </c>
      <c r="Q12" s="20">
        <f t="shared" si="2"/>
        <v>24</v>
      </c>
    </row>
    <row r="13" spans="1:17" ht="14.25" customHeight="1" x14ac:dyDescent="0.25">
      <c r="A13" s="41"/>
      <c r="B13" s="63"/>
      <c r="C13" s="44"/>
      <c r="D13" s="51" t="s">
        <v>35</v>
      </c>
      <c r="E13" s="44"/>
      <c r="F13" s="25" t="s">
        <v>39</v>
      </c>
      <c r="G13" s="55">
        <v>200</v>
      </c>
      <c r="H13" s="62">
        <v>5</v>
      </c>
      <c r="I13" s="16"/>
      <c r="J13" s="17"/>
      <c r="K13" s="17"/>
      <c r="L13" s="17"/>
      <c r="M13" s="17"/>
      <c r="N13" s="17"/>
      <c r="O13" s="17"/>
      <c r="P13" s="18">
        <v>5</v>
      </c>
      <c r="Q13" s="20">
        <f t="shared" si="2"/>
        <v>5</v>
      </c>
    </row>
    <row r="14" spans="1:17" ht="14.25" customHeight="1" x14ac:dyDescent="0.25">
      <c r="A14" s="41"/>
      <c r="B14" s="63"/>
      <c r="C14" s="44"/>
      <c r="D14" s="50"/>
      <c r="E14" s="44"/>
      <c r="F14" s="25" t="s">
        <v>40</v>
      </c>
      <c r="G14" s="55">
        <v>200</v>
      </c>
      <c r="H14" s="62">
        <v>5</v>
      </c>
      <c r="I14" s="16"/>
      <c r="J14" s="17"/>
      <c r="K14" s="17"/>
      <c r="L14" s="17"/>
      <c r="M14" s="17"/>
      <c r="N14" s="17"/>
      <c r="O14" s="17"/>
      <c r="P14" s="18">
        <v>95</v>
      </c>
      <c r="Q14" s="20">
        <f t="shared" si="2"/>
        <v>95</v>
      </c>
    </row>
    <row r="15" spans="1:17" ht="14.25" customHeight="1" x14ac:dyDescent="0.25">
      <c r="A15" s="41"/>
      <c r="B15" s="63"/>
      <c r="C15" s="44"/>
      <c r="D15" s="51" t="s">
        <v>36</v>
      </c>
      <c r="E15" s="44"/>
      <c r="F15" s="25" t="s">
        <v>39</v>
      </c>
      <c r="G15" s="55">
        <v>300</v>
      </c>
      <c r="H15" s="62">
        <v>12</v>
      </c>
      <c r="I15" s="16"/>
      <c r="J15" s="17"/>
      <c r="K15" s="17"/>
      <c r="L15" s="17"/>
      <c r="M15" s="17"/>
      <c r="N15" s="17"/>
      <c r="O15" s="17"/>
      <c r="P15" s="18">
        <v>35</v>
      </c>
      <c r="Q15" s="20">
        <f t="shared" si="2"/>
        <v>35</v>
      </c>
    </row>
    <row r="16" spans="1:17" ht="14.25" customHeight="1" x14ac:dyDescent="0.25">
      <c r="A16" s="41"/>
      <c r="B16" s="63"/>
      <c r="C16" s="44"/>
      <c r="D16" s="50"/>
      <c r="E16" s="44"/>
      <c r="F16" s="25" t="s">
        <v>40</v>
      </c>
      <c r="G16" s="55">
        <v>300</v>
      </c>
      <c r="H16" s="62">
        <v>12</v>
      </c>
      <c r="I16" s="16"/>
      <c r="J16" s="17"/>
      <c r="K16" s="17"/>
      <c r="L16" s="17"/>
      <c r="M16" s="17"/>
      <c r="N16" s="17"/>
      <c r="O16" s="17">
        <v>5</v>
      </c>
      <c r="P16" s="18">
        <v>30</v>
      </c>
      <c r="Q16" s="20">
        <f t="shared" si="2"/>
        <v>35</v>
      </c>
    </row>
    <row r="17" spans="1:22" ht="14.25" customHeight="1" x14ac:dyDescent="0.25">
      <c r="A17" s="41"/>
      <c r="B17" s="63"/>
      <c r="C17" s="44"/>
      <c r="D17" s="51" t="s">
        <v>37</v>
      </c>
      <c r="E17" s="44"/>
      <c r="F17" s="25" t="s">
        <v>39</v>
      </c>
      <c r="G17" s="55">
        <v>100</v>
      </c>
      <c r="H17" s="62">
        <v>15</v>
      </c>
      <c r="I17" s="16"/>
      <c r="J17" s="17"/>
      <c r="K17" s="17"/>
      <c r="L17" s="17"/>
      <c r="M17" s="17"/>
      <c r="N17" s="17"/>
      <c r="O17" s="17"/>
      <c r="P17" s="18">
        <v>9</v>
      </c>
      <c r="Q17" s="20">
        <f t="shared" si="2"/>
        <v>9</v>
      </c>
    </row>
    <row r="18" spans="1:22" ht="14.25" customHeight="1" x14ac:dyDescent="0.25">
      <c r="A18" s="41"/>
      <c r="B18" s="63"/>
      <c r="C18" s="44"/>
      <c r="D18" s="50"/>
      <c r="E18" s="44"/>
      <c r="F18" s="25" t="s">
        <v>40</v>
      </c>
      <c r="G18" s="55">
        <v>100</v>
      </c>
      <c r="H18" s="62">
        <v>15</v>
      </c>
      <c r="I18" s="16"/>
      <c r="J18" s="17"/>
      <c r="K18" s="17"/>
      <c r="L18" s="17"/>
      <c r="M18" s="17"/>
      <c r="N18" s="17">
        <v>27</v>
      </c>
      <c r="O18" s="17">
        <v>48</v>
      </c>
      <c r="P18" s="18">
        <v>80</v>
      </c>
      <c r="Q18" s="20">
        <f t="shared" si="2"/>
        <v>155</v>
      </c>
    </row>
    <row r="19" spans="1:22" ht="14.25" customHeight="1" x14ac:dyDescent="0.25">
      <c r="A19" s="41"/>
      <c r="B19" s="63"/>
      <c r="C19" s="44"/>
      <c r="D19" s="51" t="s">
        <v>38</v>
      </c>
      <c r="E19" s="44"/>
      <c r="F19" s="25" t="s">
        <v>39</v>
      </c>
      <c r="G19" s="55">
        <v>200</v>
      </c>
      <c r="H19" s="62">
        <v>5</v>
      </c>
      <c r="I19" s="16"/>
      <c r="J19" s="17"/>
      <c r="K19" s="17"/>
      <c r="L19" s="17"/>
      <c r="M19" s="17">
        <v>26</v>
      </c>
      <c r="N19" s="17"/>
      <c r="O19" s="17"/>
      <c r="P19" s="18"/>
      <c r="Q19" s="20">
        <f t="shared" si="2"/>
        <v>26</v>
      </c>
    </row>
    <row r="20" spans="1:22" ht="14.25" customHeight="1" x14ac:dyDescent="0.25">
      <c r="A20" s="41"/>
      <c r="B20" s="63"/>
      <c r="C20" s="44"/>
      <c r="D20" s="50"/>
      <c r="E20" s="44"/>
      <c r="F20" s="25" t="s">
        <v>40</v>
      </c>
      <c r="G20" s="55">
        <v>200</v>
      </c>
      <c r="H20" s="62">
        <v>5</v>
      </c>
      <c r="I20" s="16"/>
      <c r="J20" s="17"/>
      <c r="K20" s="17"/>
      <c r="L20" s="17"/>
      <c r="M20" s="17">
        <v>176</v>
      </c>
      <c r="N20" s="17"/>
      <c r="O20" s="17"/>
      <c r="P20" s="18"/>
      <c r="Q20" s="20">
        <f t="shared" si="2"/>
        <v>176</v>
      </c>
    </row>
    <row r="21" spans="1:22" ht="14.25" customHeight="1" x14ac:dyDescent="0.25">
      <c r="A21" s="41"/>
      <c r="B21" s="63"/>
      <c r="C21" s="44"/>
      <c r="D21" s="51" t="s">
        <v>43</v>
      </c>
      <c r="E21" s="44"/>
      <c r="F21" s="25" t="s">
        <v>39</v>
      </c>
      <c r="G21" s="55">
        <v>200</v>
      </c>
      <c r="H21" s="62">
        <v>25</v>
      </c>
      <c r="I21" s="16"/>
      <c r="J21" s="17"/>
      <c r="K21" s="17"/>
      <c r="L21" s="17"/>
      <c r="M21" s="17">
        <v>5</v>
      </c>
      <c r="N21" s="17">
        <v>5</v>
      </c>
      <c r="O21" s="17">
        <v>5</v>
      </c>
      <c r="P21" s="18">
        <v>10</v>
      </c>
      <c r="Q21" s="20">
        <f t="shared" si="2"/>
        <v>25</v>
      </c>
    </row>
    <row r="22" spans="1:22" ht="14.25" customHeight="1" thickBot="1" x14ac:dyDescent="0.3">
      <c r="A22" s="41"/>
      <c r="B22" s="65"/>
      <c r="C22" s="45"/>
      <c r="D22" s="52"/>
      <c r="E22" s="45"/>
      <c r="F22" s="25" t="s">
        <v>40</v>
      </c>
      <c r="G22" s="55">
        <v>200</v>
      </c>
      <c r="H22" s="62">
        <v>25</v>
      </c>
      <c r="I22" s="16"/>
      <c r="J22" s="17"/>
      <c r="K22" s="17"/>
      <c r="L22" s="17"/>
      <c r="M22" s="17">
        <v>5</v>
      </c>
      <c r="N22" s="17">
        <v>7</v>
      </c>
      <c r="O22" s="17">
        <v>7</v>
      </c>
      <c r="P22" s="18">
        <v>10</v>
      </c>
      <c r="Q22" s="20">
        <f t="shared" si="2"/>
        <v>29</v>
      </c>
    </row>
    <row r="23" spans="1:22" ht="14.25" customHeight="1" thickBot="1" x14ac:dyDescent="0.3">
      <c r="A23" s="42"/>
      <c r="B23" s="26" t="s">
        <v>19</v>
      </c>
      <c r="C23" s="27"/>
      <c r="D23" s="27"/>
      <c r="E23" s="27"/>
      <c r="F23" s="27"/>
      <c r="G23" s="27"/>
      <c r="H23" s="66"/>
      <c r="I23" s="10"/>
      <c r="J23" s="21"/>
      <c r="K23" s="21"/>
      <c r="L23" s="21"/>
      <c r="M23" s="21">
        <f t="shared" ref="I23:Q23" si="3">SUM(M5:M22)</f>
        <v>667</v>
      </c>
      <c r="N23" s="21">
        <f t="shared" si="3"/>
        <v>39</v>
      </c>
      <c r="O23" s="21">
        <f t="shared" si="3"/>
        <v>65</v>
      </c>
      <c r="P23" s="22">
        <f t="shared" si="3"/>
        <v>304</v>
      </c>
      <c r="Q23" s="11">
        <f t="shared" si="3"/>
        <v>1075</v>
      </c>
    </row>
    <row r="25" spans="1:22" s="23" customFormat="1" ht="15" customHeight="1" x14ac:dyDescent="0.25">
      <c r="B25" s="5" t="s">
        <v>18</v>
      </c>
      <c r="C25" s="24">
        <v>1</v>
      </c>
      <c r="D25" s="47" t="s">
        <v>14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9"/>
      <c r="S25" s="9"/>
      <c r="T25" s="9"/>
      <c r="U25" s="9"/>
      <c r="V25" s="9"/>
    </row>
    <row r="26" spans="1:22" s="23" customFormat="1" ht="15" customHeight="1" x14ac:dyDescent="0.25">
      <c r="B26" s="1"/>
      <c r="C26" s="24">
        <v>2</v>
      </c>
      <c r="D26" s="47" t="s">
        <v>15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9"/>
      <c r="S26" s="9"/>
      <c r="T26" s="9"/>
      <c r="U26" s="9"/>
      <c r="V26" s="9"/>
    </row>
    <row r="27" spans="1:22" s="23" customFormat="1" ht="15" customHeight="1" x14ac:dyDescent="0.25">
      <c r="B27" s="1"/>
      <c r="C27" s="24">
        <v>3</v>
      </c>
      <c r="D27" s="47" t="s">
        <v>16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9"/>
      <c r="S27" s="9"/>
      <c r="T27" s="9"/>
      <c r="U27" s="9"/>
      <c r="V27" s="9"/>
    </row>
    <row r="28" spans="1:22" s="23" customFormat="1" x14ac:dyDescent="0.25">
      <c r="B28" s="1"/>
      <c r="C28" s="24">
        <v>4</v>
      </c>
      <c r="D28" s="48" t="s">
        <v>17</v>
      </c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8"/>
      <c r="S28" s="8"/>
      <c r="T28" s="8"/>
      <c r="U28" s="8"/>
      <c r="V28" s="8"/>
    </row>
    <row r="29" spans="1:22" s="23" customFormat="1" x14ac:dyDescent="0.25">
      <c r="B29" s="1"/>
      <c r="C29" s="24">
        <v>5</v>
      </c>
      <c r="D29" s="48" t="s">
        <v>23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8"/>
      <c r="S29" s="8"/>
      <c r="T29" s="8"/>
      <c r="U29" s="8"/>
      <c r="V29" s="8"/>
    </row>
    <row r="30" spans="1:22" s="23" customFormat="1" x14ac:dyDescent="0.25">
      <c r="B30" s="1"/>
      <c r="C30" s="24">
        <v>6</v>
      </c>
      <c r="D30" s="48" t="s">
        <v>24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8"/>
      <c r="S30" s="8"/>
      <c r="T30" s="8"/>
      <c r="U30" s="8"/>
      <c r="V30" s="8"/>
    </row>
    <row r="31" spans="1:22" s="23" customFormat="1" x14ac:dyDescent="0.25">
      <c r="B31" s="1"/>
      <c r="C31" s="24">
        <v>7</v>
      </c>
      <c r="D31" s="48" t="s">
        <v>25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8"/>
      <c r="S31" s="8"/>
      <c r="T31" s="8"/>
      <c r="U31" s="8"/>
      <c r="V31" s="8"/>
    </row>
    <row r="32" spans="1:22" s="23" customFormat="1" x14ac:dyDescent="0.25">
      <c r="B32" s="1"/>
      <c r="C32" s="24" t="s">
        <v>26</v>
      </c>
      <c r="D32" s="48" t="s">
        <v>27</v>
      </c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8"/>
      <c r="S32" s="8"/>
      <c r="T32" s="8"/>
      <c r="U32" s="8"/>
      <c r="V32" s="8"/>
    </row>
    <row r="33" spans="1:17" s="23" customFormat="1" ht="6.75" customHeight="1" x14ac:dyDescent="0.25">
      <c r="C33" s="24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1:17" s="23" customFormat="1" ht="45" customHeight="1" x14ac:dyDescent="0.25">
      <c r="A34" s="46" t="s">
        <v>29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</row>
  </sheetData>
  <mergeCells count="36">
    <mergeCell ref="E5:E2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A34:Q34"/>
    <mergeCell ref="D25:Q25"/>
    <mergeCell ref="D26:Q26"/>
    <mergeCell ref="D27:Q27"/>
    <mergeCell ref="D28:Q28"/>
    <mergeCell ref="D29:Q29"/>
    <mergeCell ref="D30:Q30"/>
    <mergeCell ref="D31:Q31"/>
    <mergeCell ref="D32:Q32"/>
    <mergeCell ref="D33:Q33"/>
    <mergeCell ref="B23:H23"/>
    <mergeCell ref="A2:Q2"/>
    <mergeCell ref="N1:Q1"/>
    <mergeCell ref="Q3:Q4"/>
    <mergeCell ref="A3:A4"/>
    <mergeCell ref="B3:B4"/>
    <mergeCell ref="C3:C4"/>
    <mergeCell ref="D3:D4"/>
    <mergeCell ref="E3:E4"/>
    <mergeCell ref="F3:F4"/>
    <mergeCell ref="G3:G4"/>
    <mergeCell ref="H3:H4"/>
    <mergeCell ref="I3:P3"/>
    <mergeCell ref="B5:B22"/>
    <mergeCell ref="A5:A23"/>
    <mergeCell ref="C5:C22"/>
  </mergeCells>
  <phoneticPr fontId="10" type="noConversion"/>
  <pageMargins left="0.25" right="0.25" top="0.75" bottom="0.75" header="0.3" footer="0.3"/>
  <pageSetup paperSize="9" scale="77" fitToWidth="0" fitToHeight="0" orientation="portrait" r:id="rId1"/>
  <ignoredErrors>
    <ignoredError sqref="R8:U8 R5:U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Sheet1</vt:lpstr>
      <vt:lpstr>Sheet1!Názvy_tisku</vt:lpstr>
      <vt:lpstr>Sheet1!Oblast_tisku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Budík Ondřej</dc:creator>
  <cp:lastModifiedBy>Jiří Šilhánek</cp:lastModifiedBy>
  <cp:lastPrinted>2023-07-14T07:45:53Z</cp:lastPrinted>
  <dcterms:created xsi:type="dcterms:W3CDTF">2019-06-03T11:33:55Z</dcterms:created>
  <dcterms:modified xsi:type="dcterms:W3CDTF">2025-11-13T08:08:28Z</dcterms:modified>
</cp:coreProperties>
</file>