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6-Audiovizuální technika\6082025 Dodávka AV techniky pro PEF (PhD Infra)\"/>
    </mc:Choice>
  </mc:AlternateContent>
  <xr:revisionPtr revIDLastSave="0" documentId="13_ncr:1_{73C048CD-FB84-409F-8A02-0CCAF41DB5E9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EF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6" i="5" l="1"/>
  <c r="J36" i="5" s="1"/>
  <c r="I36" i="5" s="1"/>
  <c r="H27" i="5"/>
  <c r="J27" i="5" s="1"/>
  <c r="I27" i="5" s="1"/>
  <c r="H8" i="5"/>
  <c r="J8" i="5" s="1"/>
  <c r="J44" i="5" l="1"/>
  <c r="I8" i="5"/>
  <c r="I44" i="5" s="1"/>
  <c r="H44" i="5"/>
</calcChain>
</file>

<file path=xl/sharedStrings.xml><?xml version="1.0" encoding="utf-8"?>
<sst xmlns="http://schemas.openxmlformats.org/spreadsheetml/2006/main" count="95" uniqueCount="81">
  <si>
    <t>Technická specifikace předmětu plnění</t>
  </si>
  <si>
    <t>NÁZEV</t>
  </si>
  <si>
    <t>POŽADOVANÉ PAMAMETRY</t>
  </si>
  <si>
    <t>KONKRÉTNÍ PARAMETRY NABÍZENÉHO ZAŘÍZENÍ</t>
  </si>
  <si>
    <t>NABÍZENÉ ZAŘÍZENÍ</t>
  </si>
  <si>
    <t>Jednotková cena  Kč bez DPH</t>
  </si>
  <si>
    <t>Kusy</t>
  </si>
  <si>
    <t xml:space="preserve"> Cena v Kč bez DPH celkem</t>
  </si>
  <si>
    <t>Částka DPH v Kč</t>
  </si>
  <si>
    <t>Cena v Kč včetně DPH celkem</t>
  </si>
  <si>
    <t>PARAMETR</t>
  </si>
  <si>
    <t>POŽADOVANÁ HODNOTA</t>
  </si>
  <si>
    <t>(VÝROBCE A PŘESNÝ TYP)</t>
  </si>
  <si>
    <t>porty</t>
  </si>
  <si>
    <t>barva</t>
  </si>
  <si>
    <t>neutrální - černá, stříbrná, bílá, šedá</t>
  </si>
  <si>
    <t>záruka</t>
  </si>
  <si>
    <t>min. 24 měsíců</t>
  </si>
  <si>
    <t>ano</t>
  </si>
  <si>
    <t>Cena celkem:</t>
  </si>
  <si>
    <t>umístění</t>
  </si>
  <si>
    <t>na stůl</t>
  </si>
  <si>
    <t>rozlišení přenášeného obrazu</t>
  </si>
  <si>
    <t>Ano</t>
  </si>
  <si>
    <t>obsah balení</t>
  </si>
  <si>
    <t>Autonomní videokonferenční systém</t>
  </si>
  <si>
    <t>50 000 Kč bez DPH</t>
  </si>
  <si>
    <t>podporované komunikační platformy</t>
  </si>
  <si>
    <t>min. MS Teams a Zoom</t>
  </si>
  <si>
    <t>kamera</t>
  </si>
  <si>
    <t>integrovaná duální, snímková frekvence alepoň 60 snímků/s při rozlišení 4K, s funkcí sledování mluvících osob v záběru kamery</t>
  </si>
  <si>
    <t>rozlišení kamery</t>
  </si>
  <si>
    <t>min. 45 Mpx</t>
  </si>
  <si>
    <t>horizontální šířka záběru</t>
  </si>
  <si>
    <t>min. 120°</t>
  </si>
  <si>
    <t>ovládací dotykový panel na stůl</t>
  </si>
  <si>
    <t>ano, s ovládáním videokonference (přijetí hovoru, vytvoření nové schůzky, připojení k existujícímu hovoru) a ovládáním nastavení videokonferenčního systému</t>
  </si>
  <si>
    <t xml:space="preserve">úhlopříčka dotykového panelu </t>
  </si>
  <si>
    <t xml:space="preserve">min. 10" </t>
  </si>
  <si>
    <t>mikrofonní pole a reproduktory</t>
  </si>
  <si>
    <t>zabudované v těle kamery (baru)</t>
  </si>
  <si>
    <t>výkon reproduktorů</t>
  </si>
  <si>
    <t>min. 2x 10W</t>
  </si>
  <si>
    <t>dosah mikrofonního pole</t>
  </si>
  <si>
    <t>alespoň 6 m</t>
  </si>
  <si>
    <t>možnosti sdílení obrazu z PC</t>
  </si>
  <si>
    <t>kabelem pomocí USB, bezdrátově pomocí USB donglu</t>
  </si>
  <si>
    <t>počet zároveň připojených bezdrátových donglů</t>
  </si>
  <si>
    <t>min. 4</t>
  </si>
  <si>
    <t>min. 2x HDMI-out</t>
  </si>
  <si>
    <t>možnost připojení rozšiřujících bezdrátových konferenčních mikrofonů</t>
  </si>
  <si>
    <t xml:space="preserve">ano, min. 2 mikrofony </t>
  </si>
  <si>
    <t>možnost přímého připojení k PC jako USB periferii</t>
  </si>
  <si>
    <t>ano, prostřednictvím USB kabelu</t>
  </si>
  <si>
    <t>certifikace</t>
  </si>
  <si>
    <t>Microsoft s nativní podporou MS Teams</t>
  </si>
  <si>
    <t>držák pro montáž na stěnu a horní hranu obrazovky</t>
  </si>
  <si>
    <t>7 000 Kč bez DPH</t>
  </si>
  <si>
    <t>všesměrový příjem zvuku</t>
  </si>
  <si>
    <t>nabíjení</t>
  </si>
  <si>
    <t>bezdrátově pomocí dokovací stanice</t>
  </si>
  <si>
    <t xml:space="preserve">výdrž baterie při hovoru </t>
  </si>
  <si>
    <t>min. 20 hodin</t>
  </si>
  <si>
    <t>Bezdrátový USB dongl pro sdílení obrazu kompatibilní s autonomním videokonferenčním systémem</t>
  </si>
  <si>
    <t>Přenos signálu</t>
  </si>
  <si>
    <t>Wi-Fi</t>
  </si>
  <si>
    <t>kompatibilní s videokonferenčím systémem výše</t>
  </si>
  <si>
    <t>port pro připojení do PC</t>
  </si>
  <si>
    <t>USB-A i USB-C</t>
  </si>
  <si>
    <t>min. 4K při 30 fps</t>
  </si>
  <si>
    <t>zahájení nebo přerušení sdílení obrazu stisknutím tlačítka na donglu</t>
  </si>
  <si>
    <t>bezdrátový konferenční stolní mikrofon kompatibilní s autonomním videokonferenčním systémem</t>
  </si>
  <si>
    <t>kompatibilní s autonomním videokonferenčním systémem</t>
  </si>
  <si>
    <t>Maximální přípustná cena za ks</t>
  </si>
  <si>
    <t>Všeobecné požadavky</t>
  </si>
  <si>
    <t>ANO/NE</t>
  </si>
  <si>
    <t>Zachování totožné (nebo lepší) hardwarové konfigurace v rámci záručních oprav.</t>
  </si>
  <si>
    <t>Nabízená zařízení mají neutrální barvy techniky a souvisejícího příslušenství, např. černá/bílá/šedá/stříbrná.</t>
  </si>
  <si>
    <t>Všechna dodaná zařízení a příslušenství musí být plně kompatibilní.</t>
  </si>
  <si>
    <t>Dodavatel musí vyplnit všechna žlutě podbarvená pole. Dodavatel uvede nabídkovou cenu za všechny součásti dodávky, vyplní parametry u všech položek, buď přesný parametr nebo ANO u parametru s nevyjádřitelnou hodnotou a v části "Společné požadavky", a uvede komerční názvy součástí dodávky. Nesplnění kteréhokoliv parametru v technické specifikaci povedek vyloučení účastníka z dílčí zakázky.</t>
  </si>
  <si>
    <t>Maximální přípustná cena za 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</si>
</sst>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left"/>
    </xf>
    <xf numFmtId="0" fontId="0" fillId="5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0" fillId="3" borderId="3" xfId="0" applyFill="1" applyBorder="1" applyAlignment="1" applyProtection="1">
      <alignment horizontal="left" wrapText="1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left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164" fontId="1" fillId="7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8" xfId="0" applyNumberFormat="1" applyFont="1" applyFill="1" applyBorder="1" applyAlignment="1">
      <alignment horizontal="center"/>
    </xf>
    <xf numFmtId="0" fontId="8" fillId="10" borderId="25" xfId="0" applyFont="1" applyFill="1" applyBorder="1" applyAlignment="1">
      <alignment horizontal="center"/>
    </xf>
    <xf numFmtId="0" fontId="7" fillId="9" borderId="26" xfId="0" applyFont="1" applyFill="1" applyBorder="1" applyAlignment="1">
      <alignment horizontal="center" wrapText="1"/>
    </xf>
    <xf numFmtId="0" fontId="7" fillId="9" borderId="20" xfId="0" applyFont="1" applyFill="1" applyBorder="1" applyAlignment="1">
      <alignment horizontal="center" wrapText="1"/>
    </xf>
    <xf numFmtId="0" fontId="7" fillId="9" borderId="27" xfId="0" applyFont="1" applyFill="1" applyBorder="1" applyAlignment="1">
      <alignment horizontal="center" wrapText="1"/>
    </xf>
    <xf numFmtId="0" fontId="1" fillId="11" borderId="13" xfId="0" applyFont="1" applyFill="1" applyBorder="1" applyAlignment="1">
      <alignment horizontal="center"/>
    </xf>
    <xf numFmtId="0" fontId="9" fillId="8" borderId="21" xfId="0" applyFont="1" applyFill="1" applyBorder="1" applyAlignment="1">
      <alignment wrapText="1"/>
    </xf>
    <xf numFmtId="0" fontId="9" fillId="8" borderId="12" xfId="0" applyFont="1" applyFill="1" applyBorder="1" applyAlignment="1">
      <alignment wrapText="1"/>
    </xf>
    <xf numFmtId="0" fontId="9" fillId="8" borderId="7" xfId="0" applyFont="1" applyFill="1" applyBorder="1" applyAlignment="1">
      <alignment wrapText="1"/>
    </xf>
    <xf numFmtId="0" fontId="9" fillId="8" borderId="22" xfId="0" applyFont="1" applyFill="1" applyBorder="1" applyAlignment="1">
      <alignment wrapText="1"/>
    </xf>
    <xf numFmtId="0" fontId="9" fillId="8" borderId="23" xfId="0" applyFont="1" applyFill="1" applyBorder="1" applyAlignment="1">
      <alignment wrapText="1"/>
    </xf>
    <xf numFmtId="0" fontId="9" fillId="8" borderId="29" xfId="0" applyFont="1" applyFill="1" applyBorder="1" applyAlignment="1">
      <alignment wrapText="1"/>
    </xf>
    <xf numFmtId="0" fontId="8" fillId="10" borderId="24" xfId="0" applyFont="1" applyFill="1" applyBorder="1"/>
    <xf numFmtId="0" fontId="8" fillId="10" borderId="19" xfId="0" applyFont="1" applyFill="1" applyBorder="1"/>
    <xf numFmtId="0" fontId="8" fillId="10" borderId="2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0" fontId="0" fillId="3" borderId="1" xfId="0" applyFill="1" applyBorder="1" applyAlignment="1" applyProtection="1">
      <alignment horizontal="center" vertical="top" wrapText="1"/>
      <protection locked="0"/>
    </xf>
    <xf numFmtId="0" fontId="0" fillId="3" borderId="5" xfId="0" applyFill="1" applyBorder="1" applyAlignment="1" applyProtection="1">
      <alignment horizontal="center" vertical="top" wrapText="1"/>
      <protection locked="0"/>
    </xf>
    <xf numFmtId="3" fontId="0" fillId="6" borderId="1" xfId="0" applyNumberFormat="1" applyFill="1" applyBorder="1" applyAlignment="1" applyProtection="1">
      <alignment horizontal="center"/>
      <protection locked="0"/>
    </xf>
    <xf numFmtId="3" fontId="0" fillId="6" borderId="4" xfId="0" applyNumberFormat="1" applyFill="1" applyBorder="1" applyAlignment="1" applyProtection="1">
      <alignment horizontal="center"/>
      <protection locked="0"/>
    </xf>
    <xf numFmtId="3" fontId="0" fillId="6" borderId="5" xfId="0" applyNumberFormat="1" applyFill="1" applyBorder="1" applyAlignment="1" applyProtection="1">
      <alignment horizontal="center"/>
      <protection locked="0"/>
    </xf>
    <xf numFmtId="3" fontId="0" fillId="6" borderId="6" xfId="0" applyNumberFormat="1" applyFill="1" applyBorder="1" applyAlignment="1" applyProtection="1">
      <alignment horizontal="center"/>
      <protection locked="0"/>
    </xf>
    <xf numFmtId="0" fontId="1" fillId="11" borderId="14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13" xfId="0" applyFont="1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1" fillId="11" borderId="13" xfId="0" applyFont="1" applyFill="1" applyBorder="1" applyAlignment="1">
      <alignment horizontal="center" wrapText="1"/>
    </xf>
    <xf numFmtId="0" fontId="5" fillId="4" borderId="30" xfId="0" applyFont="1" applyFill="1" applyBorder="1" applyAlignment="1">
      <alignment horizontal="center" vertical="top" wrapText="1"/>
    </xf>
    <xf numFmtId="0" fontId="1" fillId="0" borderId="31" xfId="0" applyFont="1" applyBorder="1"/>
    <xf numFmtId="0" fontId="5" fillId="2" borderId="31" xfId="0" applyFont="1" applyFill="1" applyBorder="1" applyAlignment="1">
      <alignment wrapText="1"/>
    </xf>
    <xf numFmtId="0" fontId="0" fillId="3" borderId="31" xfId="0" applyFill="1" applyBorder="1" applyAlignment="1" applyProtection="1">
      <alignment horizontal="center" vertical="top" wrapText="1"/>
      <protection locked="0"/>
    </xf>
    <xf numFmtId="164" fontId="0" fillId="3" borderId="31" xfId="0" applyNumberFormat="1" applyFill="1" applyBorder="1" applyAlignment="1" applyProtection="1">
      <alignment horizontal="center"/>
      <protection locked="0"/>
    </xf>
    <xf numFmtId="0" fontId="0" fillId="5" borderId="31" xfId="0" applyFill="1" applyBorder="1" applyAlignment="1">
      <alignment horizontal="center"/>
    </xf>
    <xf numFmtId="164" fontId="0" fillId="5" borderId="31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0" fontId="1" fillId="11" borderId="15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 wrapText="1"/>
    </xf>
    <xf numFmtId="0" fontId="1" fillId="11" borderId="5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1"/>
  <sheetViews>
    <sheetView tabSelected="1" zoomScaleNormal="100" workbookViewId="0">
      <selection activeCell="E8" sqref="E8:E26"/>
    </sheetView>
  </sheetViews>
  <sheetFormatPr defaultColWidth="8.85546875" defaultRowHeight="15" x14ac:dyDescent="0.25"/>
  <cols>
    <col min="1" max="1" width="18.28515625" customWidth="1"/>
    <col min="2" max="2" width="31.7109375" customWidth="1"/>
    <col min="3" max="3" width="42.85546875" customWidth="1"/>
    <col min="4" max="4" width="45.7109375" customWidth="1"/>
    <col min="5" max="5" width="24.28515625" customWidth="1"/>
    <col min="6" max="10" width="15.7109375" customWidth="1"/>
  </cols>
  <sheetData>
    <row r="1" spans="1:10" ht="19.5" thickBot="1" x14ac:dyDescent="0.3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2"/>
    </row>
    <row r="2" spans="1:10" ht="19.5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customHeight="1" x14ac:dyDescent="0.25">
      <c r="A3" s="70" t="s">
        <v>79</v>
      </c>
      <c r="B3" s="71"/>
      <c r="C3" s="71"/>
      <c r="D3" s="71"/>
      <c r="E3" s="71"/>
      <c r="F3" s="71"/>
      <c r="G3" s="71"/>
      <c r="H3" s="71"/>
      <c r="I3" s="71"/>
      <c r="J3" s="72"/>
    </row>
    <row r="4" spans="1:10" ht="15.75" customHeight="1" thickBot="1" x14ac:dyDescent="0.3">
      <c r="A4" s="73"/>
      <c r="B4" s="74"/>
      <c r="C4" s="74"/>
      <c r="D4" s="74"/>
      <c r="E4" s="74"/>
      <c r="F4" s="74"/>
      <c r="G4" s="74"/>
      <c r="H4" s="74"/>
      <c r="I4" s="74"/>
      <c r="J4" s="75"/>
    </row>
    <row r="5" spans="1:10" ht="15.75" customHeight="1" thickBot="1" x14ac:dyDescent="0.3"/>
    <row r="6" spans="1:10" x14ac:dyDescent="0.25">
      <c r="A6" s="53" t="s">
        <v>1</v>
      </c>
      <c r="B6" s="54" t="s">
        <v>2</v>
      </c>
      <c r="C6" s="55"/>
      <c r="D6" s="56" t="s">
        <v>3</v>
      </c>
      <c r="E6" s="25" t="s">
        <v>4</v>
      </c>
      <c r="F6" s="56" t="s">
        <v>5</v>
      </c>
      <c r="G6" s="54" t="s">
        <v>6</v>
      </c>
      <c r="H6" s="56" t="s">
        <v>7</v>
      </c>
      <c r="I6" s="56" t="s">
        <v>8</v>
      </c>
      <c r="J6" s="47" t="s">
        <v>9</v>
      </c>
    </row>
    <row r="7" spans="1:10" ht="15.75" thickBot="1" x14ac:dyDescent="0.3">
      <c r="A7" s="65"/>
      <c r="B7" s="66" t="s">
        <v>10</v>
      </c>
      <c r="C7" s="66" t="s">
        <v>11</v>
      </c>
      <c r="D7" s="67"/>
      <c r="E7" s="66" t="s">
        <v>12</v>
      </c>
      <c r="F7" s="67"/>
      <c r="G7" s="68"/>
      <c r="H7" s="67"/>
      <c r="I7" s="67"/>
      <c r="J7" s="69"/>
    </row>
    <row r="8" spans="1:10" x14ac:dyDescent="0.25">
      <c r="A8" s="57" t="s">
        <v>25</v>
      </c>
      <c r="B8" s="58" t="s">
        <v>80</v>
      </c>
      <c r="C8" s="59" t="s">
        <v>26</v>
      </c>
      <c r="D8" s="59"/>
      <c r="E8" s="60"/>
      <c r="F8" s="61"/>
      <c r="G8" s="62">
        <v>6</v>
      </c>
      <c r="H8" s="63">
        <f>F8*G8</f>
        <v>0</v>
      </c>
      <c r="I8" s="63">
        <f>J8-H8</f>
        <v>0</v>
      </c>
      <c r="J8" s="64">
        <f>H8*1.21</f>
        <v>0</v>
      </c>
    </row>
    <row r="9" spans="1:10" ht="30" x14ac:dyDescent="0.25">
      <c r="A9" s="48"/>
      <c r="B9" s="9" t="s">
        <v>27</v>
      </c>
      <c r="C9" s="10" t="s">
        <v>28</v>
      </c>
      <c r="D9" s="5"/>
      <c r="E9" s="41"/>
      <c r="F9" s="43"/>
      <c r="G9" s="43"/>
      <c r="H9" s="43"/>
      <c r="I9" s="43"/>
      <c r="J9" s="44"/>
    </row>
    <row r="10" spans="1:10" ht="45" x14ac:dyDescent="0.25">
      <c r="A10" s="48"/>
      <c r="B10" s="9" t="s">
        <v>29</v>
      </c>
      <c r="C10" s="10" t="s">
        <v>30</v>
      </c>
      <c r="D10" s="5"/>
      <c r="E10" s="41"/>
      <c r="F10" s="43"/>
      <c r="G10" s="43"/>
      <c r="H10" s="43"/>
      <c r="I10" s="43"/>
      <c r="J10" s="44"/>
    </row>
    <row r="11" spans="1:10" x14ac:dyDescent="0.25">
      <c r="A11" s="49"/>
      <c r="B11" s="9" t="s">
        <v>31</v>
      </c>
      <c r="C11" s="10" t="s">
        <v>32</v>
      </c>
      <c r="D11" s="5"/>
      <c r="E11" s="41"/>
      <c r="F11" s="43"/>
      <c r="G11" s="43"/>
      <c r="H11" s="43"/>
      <c r="I11" s="43"/>
      <c r="J11" s="44"/>
    </row>
    <row r="12" spans="1:10" x14ac:dyDescent="0.25">
      <c r="A12" s="49"/>
      <c r="B12" s="9" t="s">
        <v>33</v>
      </c>
      <c r="C12" s="10" t="s">
        <v>34</v>
      </c>
      <c r="D12" s="5"/>
      <c r="E12" s="41"/>
      <c r="F12" s="43"/>
      <c r="G12" s="43"/>
      <c r="H12" s="43"/>
      <c r="I12" s="43"/>
      <c r="J12" s="44"/>
    </row>
    <row r="13" spans="1:10" ht="60" x14ac:dyDescent="0.25">
      <c r="A13" s="49"/>
      <c r="B13" s="9" t="s">
        <v>35</v>
      </c>
      <c r="C13" s="10" t="s">
        <v>36</v>
      </c>
      <c r="D13" s="5"/>
      <c r="E13" s="41"/>
      <c r="F13" s="43"/>
      <c r="G13" s="43"/>
      <c r="H13" s="43"/>
      <c r="I13" s="43"/>
      <c r="J13" s="44"/>
    </row>
    <row r="14" spans="1:10" x14ac:dyDescent="0.25">
      <c r="A14" s="49"/>
      <c r="B14" s="9" t="s">
        <v>37</v>
      </c>
      <c r="C14" s="10" t="s">
        <v>38</v>
      </c>
      <c r="D14" s="5"/>
      <c r="E14" s="41"/>
      <c r="F14" s="43"/>
      <c r="G14" s="43"/>
      <c r="H14" s="43"/>
      <c r="I14" s="43"/>
      <c r="J14" s="44"/>
    </row>
    <row r="15" spans="1:10" x14ac:dyDescent="0.25">
      <c r="A15" s="49"/>
      <c r="B15" s="9" t="s">
        <v>39</v>
      </c>
      <c r="C15" s="10" t="s">
        <v>40</v>
      </c>
      <c r="D15" s="5"/>
      <c r="E15" s="41"/>
      <c r="F15" s="43"/>
      <c r="G15" s="43"/>
      <c r="H15" s="43"/>
      <c r="I15" s="43"/>
      <c r="J15" s="44"/>
    </row>
    <row r="16" spans="1:10" x14ac:dyDescent="0.25">
      <c r="A16" s="49"/>
      <c r="B16" s="9" t="s">
        <v>41</v>
      </c>
      <c r="C16" s="10" t="s">
        <v>42</v>
      </c>
      <c r="D16" s="5"/>
      <c r="E16" s="41"/>
      <c r="F16" s="43"/>
      <c r="G16" s="43"/>
      <c r="H16" s="43"/>
      <c r="I16" s="43"/>
      <c r="J16" s="44"/>
    </row>
    <row r="17" spans="1:10" x14ac:dyDescent="0.25">
      <c r="A17" s="49"/>
      <c r="B17" s="9" t="s">
        <v>43</v>
      </c>
      <c r="C17" s="11" t="s">
        <v>44</v>
      </c>
      <c r="D17" s="5"/>
      <c r="E17" s="41"/>
      <c r="F17" s="43"/>
      <c r="G17" s="43"/>
      <c r="H17" s="43"/>
      <c r="I17" s="43"/>
      <c r="J17" s="44"/>
    </row>
    <row r="18" spans="1:10" ht="30" x14ac:dyDescent="0.25">
      <c r="A18" s="49"/>
      <c r="B18" s="9" t="s">
        <v>45</v>
      </c>
      <c r="C18" s="10" t="s">
        <v>46</v>
      </c>
      <c r="D18" s="5"/>
      <c r="E18" s="41"/>
      <c r="F18" s="43"/>
      <c r="G18" s="43"/>
      <c r="H18" s="43"/>
      <c r="I18" s="43"/>
      <c r="J18" s="44"/>
    </row>
    <row r="19" spans="1:10" ht="30" x14ac:dyDescent="0.25">
      <c r="A19" s="49"/>
      <c r="B19" s="9" t="s">
        <v>47</v>
      </c>
      <c r="C19" s="10" t="s">
        <v>48</v>
      </c>
      <c r="D19" s="5"/>
      <c r="E19" s="41"/>
      <c r="F19" s="43"/>
      <c r="G19" s="43"/>
      <c r="H19" s="43"/>
      <c r="I19" s="43"/>
      <c r="J19" s="44"/>
    </row>
    <row r="20" spans="1:10" x14ac:dyDescent="0.25">
      <c r="A20" s="49"/>
      <c r="B20" s="9" t="s">
        <v>13</v>
      </c>
      <c r="C20" s="10" t="s">
        <v>49</v>
      </c>
      <c r="D20" s="5"/>
      <c r="E20" s="41"/>
      <c r="F20" s="43"/>
      <c r="G20" s="43"/>
      <c r="H20" s="43"/>
      <c r="I20" s="43"/>
      <c r="J20" s="44"/>
    </row>
    <row r="21" spans="1:10" ht="45" x14ac:dyDescent="0.25">
      <c r="A21" s="49"/>
      <c r="B21" s="9" t="s">
        <v>50</v>
      </c>
      <c r="C21" s="10" t="s">
        <v>51</v>
      </c>
      <c r="D21" s="5"/>
      <c r="E21" s="41"/>
      <c r="F21" s="43"/>
      <c r="G21" s="43"/>
      <c r="H21" s="43"/>
      <c r="I21" s="43"/>
      <c r="J21" s="44"/>
    </row>
    <row r="22" spans="1:10" ht="30" x14ac:dyDescent="0.25">
      <c r="A22" s="49"/>
      <c r="B22" s="12" t="s">
        <v>52</v>
      </c>
      <c r="C22" s="10" t="s">
        <v>53</v>
      </c>
      <c r="D22" s="5"/>
      <c r="E22" s="41"/>
      <c r="F22" s="43"/>
      <c r="G22" s="43"/>
      <c r="H22" s="43"/>
      <c r="I22" s="43"/>
      <c r="J22" s="44"/>
    </row>
    <row r="23" spans="1:10" x14ac:dyDescent="0.25">
      <c r="A23" s="49"/>
      <c r="B23" s="9" t="s">
        <v>54</v>
      </c>
      <c r="C23" s="10" t="s">
        <v>55</v>
      </c>
      <c r="D23" s="5"/>
      <c r="E23" s="41"/>
      <c r="F23" s="43"/>
      <c r="G23" s="43"/>
      <c r="H23" s="43"/>
      <c r="I23" s="43"/>
      <c r="J23" s="44"/>
    </row>
    <row r="24" spans="1:10" ht="30" x14ac:dyDescent="0.25">
      <c r="A24" s="49"/>
      <c r="B24" s="9" t="s">
        <v>24</v>
      </c>
      <c r="C24" s="10" t="s">
        <v>56</v>
      </c>
      <c r="D24" s="5"/>
      <c r="E24" s="41"/>
      <c r="F24" s="43"/>
      <c r="G24" s="43"/>
      <c r="H24" s="43"/>
      <c r="I24" s="43"/>
      <c r="J24" s="44"/>
    </row>
    <row r="25" spans="1:10" x14ac:dyDescent="0.25">
      <c r="A25" s="49"/>
      <c r="B25" s="9" t="s">
        <v>14</v>
      </c>
      <c r="C25" s="10" t="s">
        <v>15</v>
      </c>
      <c r="D25" s="6"/>
      <c r="E25" s="41"/>
      <c r="F25" s="43"/>
      <c r="G25" s="43"/>
      <c r="H25" s="43"/>
      <c r="I25" s="43"/>
      <c r="J25" s="44"/>
    </row>
    <row r="26" spans="1:10" ht="15.75" thickBot="1" x14ac:dyDescent="0.3">
      <c r="A26" s="49"/>
      <c r="B26" s="9" t="s">
        <v>16</v>
      </c>
      <c r="C26" s="10" t="s">
        <v>17</v>
      </c>
      <c r="D26" s="7"/>
      <c r="E26" s="41"/>
      <c r="F26" s="43"/>
      <c r="G26" s="43"/>
      <c r="H26" s="43"/>
      <c r="I26" s="43"/>
      <c r="J26" s="44"/>
    </row>
    <row r="27" spans="1:10" x14ac:dyDescent="0.25">
      <c r="A27" s="37" t="s">
        <v>71</v>
      </c>
      <c r="B27" s="4" t="s">
        <v>73</v>
      </c>
      <c r="C27" s="40" t="s">
        <v>57</v>
      </c>
      <c r="D27" s="40"/>
      <c r="E27" s="41"/>
      <c r="F27" s="15"/>
      <c r="G27" s="2">
        <v>6</v>
      </c>
      <c r="H27" s="16">
        <f>F27*G27</f>
        <v>0</v>
      </c>
      <c r="I27" s="16">
        <f>J27-H27</f>
        <v>0</v>
      </c>
      <c r="J27" s="17">
        <f>H27*1.21</f>
        <v>0</v>
      </c>
    </row>
    <row r="28" spans="1:10" x14ac:dyDescent="0.25">
      <c r="A28" s="37"/>
      <c r="B28" s="9" t="s">
        <v>20</v>
      </c>
      <c r="C28" s="10" t="s">
        <v>21</v>
      </c>
      <c r="D28" s="5"/>
      <c r="E28" s="41"/>
      <c r="F28" s="43"/>
      <c r="G28" s="43"/>
      <c r="H28" s="43"/>
      <c r="I28" s="43"/>
      <c r="J28" s="44"/>
    </row>
    <row r="29" spans="1:10" x14ac:dyDescent="0.25">
      <c r="A29" s="37"/>
      <c r="B29" s="9" t="s">
        <v>58</v>
      </c>
      <c r="C29" s="10" t="s">
        <v>18</v>
      </c>
      <c r="D29" s="5"/>
      <c r="E29" s="41"/>
      <c r="F29" s="43"/>
      <c r="G29" s="43"/>
      <c r="H29" s="43"/>
      <c r="I29" s="43"/>
      <c r="J29" s="44"/>
    </row>
    <row r="30" spans="1:10" x14ac:dyDescent="0.25">
      <c r="A30" s="37"/>
      <c r="B30" s="9" t="s">
        <v>43</v>
      </c>
      <c r="C30" s="10" t="s">
        <v>44</v>
      </c>
      <c r="D30" s="5"/>
      <c r="E30" s="41"/>
      <c r="F30" s="43"/>
      <c r="G30" s="43"/>
      <c r="H30" s="43"/>
      <c r="I30" s="43"/>
      <c r="J30" s="44"/>
    </row>
    <row r="31" spans="1:10" x14ac:dyDescent="0.25">
      <c r="A31" s="37"/>
      <c r="B31" s="9" t="s">
        <v>59</v>
      </c>
      <c r="C31" s="10" t="s">
        <v>60</v>
      </c>
      <c r="D31" s="5"/>
      <c r="E31" s="41"/>
      <c r="F31" s="43"/>
      <c r="G31" s="43"/>
      <c r="H31" s="43"/>
      <c r="I31" s="43"/>
      <c r="J31" s="44"/>
    </row>
    <row r="32" spans="1:10" x14ac:dyDescent="0.25">
      <c r="A32" s="38"/>
      <c r="B32" s="9" t="s">
        <v>61</v>
      </c>
      <c r="C32" s="10" t="s">
        <v>62</v>
      </c>
      <c r="D32" s="5"/>
      <c r="E32" s="41"/>
      <c r="F32" s="43"/>
      <c r="G32" s="43"/>
      <c r="H32" s="43"/>
      <c r="I32" s="43"/>
      <c r="J32" s="44"/>
    </row>
    <row r="33" spans="1:10" ht="30" x14ac:dyDescent="0.25">
      <c r="A33" s="38"/>
      <c r="B33" s="9" t="s">
        <v>72</v>
      </c>
      <c r="C33" s="10" t="s">
        <v>18</v>
      </c>
      <c r="D33" s="5"/>
      <c r="E33" s="41"/>
      <c r="F33" s="43"/>
      <c r="G33" s="43"/>
      <c r="H33" s="43"/>
      <c r="I33" s="43"/>
      <c r="J33" s="44"/>
    </row>
    <row r="34" spans="1:10" x14ac:dyDescent="0.25">
      <c r="A34" s="38"/>
      <c r="B34" s="9" t="s">
        <v>14</v>
      </c>
      <c r="C34" s="10" t="s">
        <v>15</v>
      </c>
      <c r="D34" s="5"/>
      <c r="E34" s="41"/>
      <c r="F34" s="43"/>
      <c r="G34" s="43"/>
      <c r="H34" s="43"/>
      <c r="I34" s="43"/>
      <c r="J34" s="44"/>
    </row>
    <row r="35" spans="1:10" x14ac:dyDescent="0.25">
      <c r="A35" s="38"/>
      <c r="B35" s="9" t="s">
        <v>16</v>
      </c>
      <c r="C35" s="10" t="s">
        <v>17</v>
      </c>
      <c r="D35" s="5"/>
      <c r="E35" s="41"/>
      <c r="F35" s="43"/>
      <c r="G35" s="43"/>
      <c r="H35" s="43"/>
      <c r="I35" s="43"/>
      <c r="J35" s="44"/>
    </row>
    <row r="36" spans="1:10" x14ac:dyDescent="0.25">
      <c r="A36" s="37" t="s">
        <v>63</v>
      </c>
      <c r="B36" s="4" t="s">
        <v>73</v>
      </c>
      <c r="C36" s="40" t="s">
        <v>57</v>
      </c>
      <c r="D36" s="40"/>
      <c r="E36" s="41"/>
      <c r="F36" s="15"/>
      <c r="G36" s="2">
        <v>6</v>
      </c>
      <c r="H36" s="16">
        <f>F36*G36</f>
        <v>0</v>
      </c>
      <c r="I36" s="16">
        <f>J36-H36</f>
        <v>0</v>
      </c>
      <c r="J36" s="17">
        <f>H36*1.21</f>
        <v>0</v>
      </c>
    </row>
    <row r="37" spans="1:10" x14ac:dyDescent="0.25">
      <c r="A37" s="37"/>
      <c r="B37" s="9" t="s">
        <v>64</v>
      </c>
      <c r="C37" s="10" t="s">
        <v>65</v>
      </c>
      <c r="D37" s="5"/>
      <c r="E37" s="41"/>
      <c r="F37" s="43"/>
      <c r="G37" s="43"/>
      <c r="H37" s="43"/>
      <c r="I37" s="43"/>
      <c r="J37" s="44"/>
    </row>
    <row r="38" spans="1:10" ht="30" x14ac:dyDescent="0.25">
      <c r="A38" s="37"/>
      <c r="B38" s="9" t="s">
        <v>66</v>
      </c>
      <c r="C38" s="10" t="s">
        <v>23</v>
      </c>
      <c r="D38" s="5"/>
      <c r="E38" s="41"/>
      <c r="F38" s="43"/>
      <c r="G38" s="43"/>
      <c r="H38" s="43"/>
      <c r="I38" s="43"/>
      <c r="J38" s="44"/>
    </row>
    <row r="39" spans="1:10" x14ac:dyDescent="0.25">
      <c r="A39" s="37"/>
      <c r="B39" s="9" t="s">
        <v>67</v>
      </c>
      <c r="C39" s="10" t="s">
        <v>68</v>
      </c>
      <c r="D39" s="5"/>
      <c r="E39" s="41"/>
      <c r="F39" s="43"/>
      <c r="G39" s="43"/>
      <c r="H39" s="43"/>
      <c r="I39" s="43"/>
      <c r="J39" s="44"/>
    </row>
    <row r="40" spans="1:10" x14ac:dyDescent="0.25">
      <c r="A40" s="37"/>
      <c r="B40" s="9" t="s">
        <v>22</v>
      </c>
      <c r="C40" s="10" t="s">
        <v>69</v>
      </c>
      <c r="D40" s="5"/>
      <c r="E40" s="41"/>
      <c r="F40" s="43"/>
      <c r="G40" s="43"/>
      <c r="H40" s="43"/>
      <c r="I40" s="43"/>
      <c r="J40" s="44"/>
    </row>
    <row r="41" spans="1:10" ht="45" x14ac:dyDescent="0.25">
      <c r="A41" s="38"/>
      <c r="B41" s="9" t="s">
        <v>70</v>
      </c>
      <c r="C41" s="10" t="s">
        <v>18</v>
      </c>
      <c r="D41" s="5"/>
      <c r="E41" s="41"/>
      <c r="F41" s="43"/>
      <c r="G41" s="43"/>
      <c r="H41" s="43"/>
      <c r="I41" s="43"/>
      <c r="J41" s="44"/>
    </row>
    <row r="42" spans="1:10" x14ac:dyDescent="0.25">
      <c r="A42" s="38"/>
      <c r="B42" s="9" t="s">
        <v>14</v>
      </c>
      <c r="C42" s="10" t="s">
        <v>15</v>
      </c>
      <c r="D42" s="6"/>
      <c r="E42" s="41"/>
      <c r="F42" s="43"/>
      <c r="G42" s="43"/>
      <c r="H42" s="43"/>
      <c r="I42" s="43"/>
      <c r="J42" s="44"/>
    </row>
    <row r="43" spans="1:10" ht="15.75" thickBot="1" x14ac:dyDescent="0.3">
      <c r="A43" s="39"/>
      <c r="B43" s="13" t="s">
        <v>16</v>
      </c>
      <c r="C43" s="14" t="s">
        <v>17</v>
      </c>
      <c r="D43" s="5"/>
      <c r="E43" s="42"/>
      <c r="F43" s="45"/>
      <c r="G43" s="45"/>
      <c r="H43" s="45"/>
      <c r="I43" s="45"/>
      <c r="J43" s="46"/>
    </row>
    <row r="44" spans="1:10" ht="15.75" thickBot="1" x14ac:dyDescent="0.3">
      <c r="A44" s="8"/>
      <c r="B44" s="1"/>
      <c r="C44" s="1"/>
      <c r="D44" s="1"/>
      <c r="E44" s="1"/>
      <c r="F44" s="35" t="s">
        <v>19</v>
      </c>
      <c r="G44" s="36"/>
      <c r="H44" s="18">
        <f>SUM(H8:H43)</f>
        <v>0</v>
      </c>
      <c r="I44" s="19">
        <f>SUM(I8:I43)</f>
        <v>0</v>
      </c>
      <c r="J44" s="20">
        <f>SUM(J8:J43)</f>
        <v>0</v>
      </c>
    </row>
    <row r="45" spans="1:10" ht="15.75" thickBot="1" x14ac:dyDescent="0.3"/>
    <row r="46" spans="1:10" x14ac:dyDescent="0.25">
      <c r="A46" s="32" t="s">
        <v>74</v>
      </c>
      <c r="B46" s="33"/>
      <c r="C46" s="34"/>
      <c r="D46" s="21" t="s">
        <v>75</v>
      </c>
    </row>
    <row r="47" spans="1:10" ht="15" customHeight="1" x14ac:dyDescent="0.25">
      <c r="A47" s="26" t="s">
        <v>76</v>
      </c>
      <c r="B47" s="27"/>
      <c r="C47" s="28"/>
      <c r="D47" s="22"/>
    </row>
    <row r="48" spans="1:10" ht="30" customHeight="1" x14ac:dyDescent="0.25">
      <c r="A48" s="26" t="s">
        <v>77</v>
      </c>
      <c r="B48" s="27"/>
      <c r="C48" s="28"/>
      <c r="D48" s="23"/>
    </row>
    <row r="49" spans="1:4" ht="15.75" thickBot="1" x14ac:dyDescent="0.3">
      <c r="A49" s="29" t="s">
        <v>78</v>
      </c>
      <c r="B49" s="30"/>
      <c r="C49" s="31"/>
      <c r="D49" s="24"/>
    </row>
    <row r="50" spans="1:4" ht="15" customHeight="1" x14ac:dyDescent="0.25"/>
    <row r="51" spans="1:4" ht="30" customHeight="1" x14ac:dyDescent="0.25"/>
  </sheetData>
  <mergeCells count="27">
    <mergeCell ref="E8:E26"/>
    <mergeCell ref="A27:A35"/>
    <mergeCell ref="C27:D27"/>
    <mergeCell ref="A1:J1"/>
    <mergeCell ref="A6:A7"/>
    <mergeCell ref="B6:C6"/>
    <mergeCell ref="D6:D7"/>
    <mergeCell ref="F6:F7"/>
    <mergeCell ref="G6:G7"/>
    <mergeCell ref="H6:H7"/>
    <mergeCell ref="I6:I7"/>
    <mergeCell ref="A48:C48"/>
    <mergeCell ref="A49:C49"/>
    <mergeCell ref="A46:C46"/>
    <mergeCell ref="A47:C47"/>
    <mergeCell ref="A3:J4"/>
    <mergeCell ref="F44:G44"/>
    <mergeCell ref="A36:A43"/>
    <mergeCell ref="C36:D36"/>
    <mergeCell ref="E27:E35"/>
    <mergeCell ref="E36:E43"/>
    <mergeCell ref="F9:J26"/>
    <mergeCell ref="F28:J35"/>
    <mergeCell ref="F37:J43"/>
    <mergeCell ref="J6:J7"/>
    <mergeCell ref="A8:A26"/>
    <mergeCell ref="C8:D8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12549566361847879F36E2DAAF3AA5" ma:contentTypeVersion="16" ma:contentTypeDescription="Vytvoří nový dokument" ma:contentTypeScope="" ma:versionID="89a955fa9d3eb2af5fb77e0b0fc9840f">
  <xsd:schema xmlns:xsd="http://www.w3.org/2001/XMLSchema" xmlns:xs="http://www.w3.org/2001/XMLSchema" xmlns:p="http://schemas.microsoft.com/office/2006/metadata/properties" xmlns:ns2="332963da-aa35-4fc7-a542-4ec66d4fde29" xmlns:ns3="1d0f526e-060d-492f-a441-098cf5793e43" targetNamespace="http://schemas.microsoft.com/office/2006/metadata/properties" ma:root="true" ma:fieldsID="059ece2b41e229418c9edfa161456cd8" ns2:_="" ns3:_="">
    <xsd:import namespace="332963da-aa35-4fc7-a542-4ec66d4fde29"/>
    <xsd:import namespace="1d0f526e-060d-492f-a441-098cf5793e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963da-aa35-4fc7-a542-4ec66d4fde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09e14e92-8d04-4d6d-b0a4-942c3653fa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f526e-060d-492f-a441-098cf5793e4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9be4015-9e71-4b29-8843-42552d5782fe}" ma:internalName="TaxCatchAll" ma:showField="CatchAllData" ma:web="1d0f526e-060d-492f-a441-098cf5793e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0f526e-060d-492f-a441-098cf5793e43" xsi:nil="true"/>
    <lcf76f155ced4ddcb4097134ff3c332f xmlns="332963da-aa35-4fc7-a542-4ec66d4fde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98C7ED-F353-487C-9368-61A8DF8D49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B88481-5929-4603-985B-719F498256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963da-aa35-4fc7-a542-4ec66d4fde29"/>
    <ds:schemaRef ds:uri="1d0f526e-060d-492f-a441-098cf5793e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D76544-ADCA-414A-8309-40F6565FD02D}">
  <ds:schemaRefs>
    <ds:schemaRef ds:uri="http://schemas.microsoft.com/office/2006/metadata/properties"/>
    <ds:schemaRef ds:uri="http://schemas.microsoft.com/office/infopath/2007/PartnerControls"/>
    <ds:schemaRef ds:uri="1d0f526e-060d-492f-a441-098cf5793e43"/>
    <ds:schemaRef ds:uri="332963da-aa35-4fc7-a542-4ec66d4fde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PEF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</dc:creator>
  <cp:keywords/>
  <dc:description/>
  <cp:lastModifiedBy>Zdeněk Bartl</cp:lastModifiedBy>
  <cp:revision/>
  <dcterms:created xsi:type="dcterms:W3CDTF">2017-06-20T06:57:43Z</dcterms:created>
  <dcterms:modified xsi:type="dcterms:W3CDTF">2025-10-07T06:02:14Z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0x010100D712549566361847879F36E2DAAF3AA5</vt:lpwstr>
  </property>
</Properties>
</file>