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6-Audiovizuální technika\6082025 Dodávka AV techniky pro PEF (PhD Infra)\"/>
    </mc:Choice>
  </mc:AlternateContent>
  <xr:revisionPtr revIDLastSave="0" documentId="13_ncr:1_{EEB914E6-DF4F-43E0-9489-31143B0CD9E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P" sheetId="2" r:id="rId1"/>
  </sheets>
  <definedNames>
    <definedName name="_xlnm._FilterDatabase" localSheetId="0" hidden="1">TP!$G$7:$G$31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2" i="2" l="1"/>
  <c r="J32" i="2" l="1"/>
  <c r="I32" i="2" l="1"/>
  <c r="H25" i="2" l="1"/>
  <c r="J25" i="2" l="1"/>
  <c r="H8" i="2"/>
  <c r="J8" i="2" s="1"/>
  <c r="I8" i="2" s="1"/>
  <c r="G34" i="2" l="1"/>
  <c r="I25" i="2"/>
  <c r="I34" i="2" l="1"/>
  <c r="J34" i="2"/>
</calcChain>
</file>

<file path=xl/sharedStrings.xml><?xml version="1.0" encoding="utf-8"?>
<sst xmlns="http://schemas.openxmlformats.org/spreadsheetml/2006/main" count="78" uniqueCount="69">
  <si>
    <t>Technická specifikace předmětu plnění</t>
  </si>
  <si>
    <t>Dodavatel musí vyplnit všechna žlutě podbarvená pole. Dodavatel uvede nabídkovou cenu za všechny součásti dodávky, vyplní parametry u všech položek, buď přesný parametr nebo ANO u parametru s nevyjádřitelnou hodnotou a v části "Společné požadavky", a uvede komerční názvy součástí dodávky. Nesplnění kteréhokoliv parametru v technické specifikaci povedek vyloučení účastníka z dílčí zakázky.</t>
  </si>
  <si>
    <t>NÁZEV</t>
  </si>
  <si>
    <t>POŽADOVANÉ PAMAMETRY</t>
  </si>
  <si>
    <t>KONKRÉTNÍ PARAMETRY NABÍZENÉHO ZAŘÍZENÍ</t>
  </si>
  <si>
    <t>NABÍZENÉ ZAŘÍZENÍ</t>
  </si>
  <si>
    <t>Jednotková cena  Kč bez DPH</t>
  </si>
  <si>
    <t>Kusy</t>
  </si>
  <si>
    <t xml:space="preserve"> Cena v Kč bez DPH celkem</t>
  </si>
  <si>
    <t>Částka DPH v Kč</t>
  </si>
  <si>
    <t>Cena v Kč včetně DPH celkem</t>
  </si>
  <si>
    <t>PARAMETR</t>
  </si>
  <si>
    <t>POŽADOVANÁ HODNOTA</t>
  </si>
  <si>
    <t>(VÝROBCE A PŘESNÝ TYP)</t>
  </si>
  <si>
    <t>Maximální přípustná cena</t>
  </si>
  <si>
    <t>min. 85"</t>
  </si>
  <si>
    <t>rozlišení</t>
  </si>
  <si>
    <t>konektivita</t>
  </si>
  <si>
    <t>VESA uchycení</t>
  </si>
  <si>
    <t>hmotnost</t>
  </si>
  <si>
    <t>min. 24 měsíců</t>
  </si>
  <si>
    <t>ano</t>
  </si>
  <si>
    <t xml:space="preserve">nosnost </t>
  </si>
  <si>
    <t xml:space="preserve">umístění </t>
  </si>
  <si>
    <t>nástěnné</t>
  </si>
  <si>
    <t>konstrukce</t>
  </si>
  <si>
    <t xml:space="preserve">záruka </t>
  </si>
  <si>
    <t>Interaktivní dispej</t>
  </si>
  <si>
    <t>54 000 Kč bez DPH</t>
  </si>
  <si>
    <t xml:space="preserve">úhlopříčka obrazovky </t>
  </si>
  <si>
    <t xml:space="preserve">min. 4K (3840x2160px) </t>
  </si>
  <si>
    <t xml:space="preserve">dotyková obrazovka </t>
  </si>
  <si>
    <t>ano, multi-touch, min. 50 dotykových vstupů, rozpoznávání dotyku hrotu pera, prstu, infračervená technologie</t>
  </si>
  <si>
    <t>doba odezvy</t>
  </si>
  <si>
    <t>max. 7 ms</t>
  </si>
  <si>
    <t>pozorovací úhly</t>
  </si>
  <si>
    <t>min. 178°/178°</t>
  </si>
  <si>
    <t>jas</t>
  </si>
  <si>
    <t>min. 430 cd/m2</t>
  </si>
  <si>
    <t>vestavěné reproduktory</t>
  </si>
  <si>
    <t>porty</t>
  </si>
  <si>
    <t>min. 4x HDMI-in,min. 1x HDMI-out, min. 1x audio in, min. 1x audio out, min. 1x RJ45, min. 6x USB, min. 2x USB-C, min. 1x RS-232, min. 1x DP</t>
  </si>
  <si>
    <t>max. 70 kg</t>
  </si>
  <si>
    <t>příslušenství</t>
  </si>
  <si>
    <t>4x stylus</t>
  </si>
  <si>
    <t>připojení k PC kabelem USB nebo bezdrátově přes aplikaci</t>
  </si>
  <si>
    <t>softwarové vybavení</t>
  </si>
  <si>
    <t>Android 13 nebo novější</t>
  </si>
  <si>
    <t>kompatibilita</t>
  </si>
  <si>
    <t>Windows 10 a novější</t>
  </si>
  <si>
    <t>životnost</t>
  </si>
  <si>
    <t>min. 50 000 hodin</t>
  </si>
  <si>
    <t>min. 70 měsíců</t>
  </si>
  <si>
    <t>Držák pro Interaktivní displej</t>
  </si>
  <si>
    <t>1 500 Kč bez DPH</t>
  </si>
  <si>
    <t>kompatibilní s interaktivním displejem výše</t>
  </si>
  <si>
    <t>min. 70 kg</t>
  </si>
  <si>
    <t>fixní</t>
  </si>
  <si>
    <t>max. 7 kg</t>
  </si>
  <si>
    <t>Montáž + kabeláž</t>
  </si>
  <si>
    <t>ANO</t>
  </si>
  <si>
    <t>Celkem Kč:</t>
  </si>
  <si>
    <t>Všeobecné požadavky</t>
  </si>
  <si>
    <t>ANO/NE</t>
  </si>
  <si>
    <t>Zachování totožné (nebo lepší) hardwarové konfigurace v rámci záručních oprav.</t>
  </si>
  <si>
    <t>Nabízená zařízení mají neutrální barvy techniky a souvisejícího příslušenství, např. černá/bílá/šedá/stříbrná.</t>
  </si>
  <si>
    <t>Všechna dodaná zařízení a příslušenství musí být plně kompatibilní.</t>
  </si>
  <si>
    <t xml:space="preserve">Montáž držáku a obrazovky na stěnu v zasedací místnoti ústavu ekonomie, propojení kabeláže k PC (HDMI). Zalištování kabelů. Zprovoznění techniky. </t>
  </si>
  <si>
    <t>6 000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</si>
</sst>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0" fillId="5" borderId="3" xfId="0" applyFill="1" applyBorder="1" applyAlignment="1">
      <alignment horizontal="center"/>
    </xf>
    <xf numFmtId="164" fontId="0" fillId="5" borderId="3" xfId="0" applyNumberFormat="1" applyFill="1" applyBorder="1"/>
    <xf numFmtId="165" fontId="1" fillId="0" borderId="8" xfId="0" applyNumberFormat="1" applyFont="1" applyBorder="1"/>
    <xf numFmtId="164" fontId="0" fillId="3" borderId="3" xfId="0" applyNumberFormat="1" applyFill="1" applyBorder="1" applyProtection="1">
      <protection locked="0"/>
    </xf>
    <xf numFmtId="0" fontId="5" fillId="2" borderId="1" xfId="0" applyFont="1" applyFill="1" applyBorder="1" applyAlignment="1">
      <alignment horizontal="left" wrapText="1"/>
    </xf>
    <xf numFmtId="0" fontId="6" fillId="0" borderId="8" xfId="0" applyFont="1" applyBorder="1"/>
    <xf numFmtId="0" fontId="6" fillId="8" borderId="17" xfId="0" applyFont="1" applyFill="1" applyBorder="1" applyAlignment="1">
      <alignment wrapText="1"/>
    </xf>
    <xf numFmtId="0" fontId="6" fillId="8" borderId="18" xfId="0" applyFont="1" applyFill="1" applyBorder="1" applyAlignment="1">
      <alignment wrapText="1"/>
    </xf>
    <xf numFmtId="0" fontId="6" fillId="0" borderId="5" xfId="0" applyFont="1" applyBorder="1"/>
    <xf numFmtId="0" fontId="6" fillId="8" borderId="19" xfId="0" applyFont="1" applyFill="1" applyBorder="1" applyAlignment="1">
      <alignment wrapText="1"/>
    </xf>
    <xf numFmtId="0" fontId="6" fillId="0" borderId="11" xfId="0" applyFont="1" applyBorder="1"/>
    <xf numFmtId="0" fontId="9" fillId="2" borderId="8" xfId="0" applyFont="1" applyFill="1" applyBorder="1"/>
    <xf numFmtId="0" fontId="6" fillId="2" borderId="8" xfId="0" applyFont="1" applyFill="1" applyBorder="1"/>
    <xf numFmtId="0" fontId="6" fillId="2" borderId="8" xfId="0" applyFont="1" applyFill="1" applyBorder="1" applyAlignment="1">
      <alignment wrapText="1"/>
    </xf>
    <xf numFmtId="0" fontId="6" fillId="2" borderId="11" xfId="0" applyFont="1" applyFill="1" applyBorder="1"/>
    <xf numFmtId="0" fontId="6" fillId="2" borderId="5" xfId="0" applyFont="1" applyFill="1" applyBorder="1"/>
    <xf numFmtId="0" fontId="6" fillId="0" borderId="8" xfId="0" applyFont="1" applyBorder="1" applyAlignment="1">
      <alignment horizontal="left"/>
    </xf>
    <xf numFmtId="0" fontId="6" fillId="2" borderId="8" xfId="0" applyFont="1" applyFill="1" applyBorder="1" applyAlignment="1">
      <alignment horizontal="left" wrapText="1"/>
    </xf>
    <xf numFmtId="0" fontId="7" fillId="0" borderId="20" xfId="0" applyFont="1" applyBorder="1"/>
    <xf numFmtId="0" fontId="5" fillId="0" borderId="23" xfId="0" applyFont="1" applyBorder="1" applyAlignment="1">
      <alignment vertical="center"/>
    </xf>
    <xf numFmtId="0" fontId="0" fillId="3" borderId="24" xfId="0" applyFill="1" applyBorder="1" applyAlignment="1" applyProtection="1">
      <alignment wrapText="1"/>
      <protection locked="0"/>
    </xf>
    <xf numFmtId="0" fontId="0" fillId="0" borderId="23" xfId="0" applyBorder="1"/>
    <xf numFmtId="0" fontId="0" fillId="0" borderId="25" xfId="0" applyBorder="1" applyAlignment="1">
      <alignment vertical="center" wrapText="1"/>
    </xf>
    <xf numFmtId="0" fontId="0" fillId="2" borderId="26" xfId="0" applyFill="1" applyBorder="1" applyAlignment="1">
      <alignment wrapText="1"/>
    </xf>
    <xf numFmtId="0" fontId="0" fillId="3" borderId="27" xfId="0" applyFill="1" applyBorder="1" applyAlignment="1" applyProtection="1">
      <alignment wrapText="1"/>
      <protection locked="0"/>
    </xf>
    <xf numFmtId="0" fontId="9" fillId="0" borderId="11" xfId="0" applyFont="1" applyBorder="1"/>
    <xf numFmtId="0" fontId="6" fillId="2" borderId="11" xfId="0" applyFont="1" applyFill="1" applyBorder="1" applyAlignment="1">
      <alignment wrapText="1"/>
    </xf>
    <xf numFmtId="0" fontId="6" fillId="8" borderId="33" xfId="0" applyFont="1" applyFill="1" applyBorder="1" applyAlignment="1">
      <alignment wrapText="1"/>
    </xf>
    <xf numFmtId="0" fontId="6" fillId="8" borderId="34" xfId="0" applyFont="1" applyFill="1" applyBorder="1" applyAlignment="1">
      <alignment wrapText="1"/>
    </xf>
    <xf numFmtId="165" fontId="1" fillId="0" borderId="4" xfId="0" applyNumberFormat="1" applyFont="1" applyBorder="1"/>
    <xf numFmtId="0" fontId="7" fillId="0" borderId="36" xfId="0" applyFont="1" applyBorder="1"/>
    <xf numFmtId="164" fontId="0" fillId="3" borderId="38" xfId="0" applyNumberFormat="1" applyFill="1" applyBorder="1" applyProtection="1">
      <protection locked="0"/>
    </xf>
    <xf numFmtId="0" fontId="0" fillId="5" borderId="38" xfId="0" applyFill="1" applyBorder="1" applyAlignment="1">
      <alignment horizontal="center"/>
    </xf>
    <xf numFmtId="164" fontId="0" fillId="5" borderId="38" xfId="0" applyNumberFormat="1" applyFill="1" applyBorder="1"/>
    <xf numFmtId="164" fontId="0" fillId="5" borderId="39" xfId="0" applyNumberFormat="1" applyFill="1" applyBorder="1"/>
    <xf numFmtId="0" fontId="9" fillId="0" borderId="41" xfId="0" applyFont="1" applyBorder="1" applyAlignment="1">
      <alignment wrapText="1"/>
    </xf>
    <xf numFmtId="0" fontId="5" fillId="2" borderId="42" xfId="0" applyFont="1" applyFill="1" applyBorder="1" applyAlignment="1">
      <alignment horizontal="left" wrapText="1"/>
    </xf>
    <xf numFmtId="0" fontId="0" fillId="3" borderId="43" xfId="0" applyFill="1" applyBorder="1" applyAlignment="1" applyProtection="1">
      <alignment wrapText="1"/>
      <protection locked="0"/>
    </xf>
    <xf numFmtId="0" fontId="1" fillId="10" borderId="48" xfId="0" applyFont="1" applyFill="1" applyBorder="1" applyAlignment="1">
      <alignment horizontal="right"/>
    </xf>
    <xf numFmtId="0" fontId="7" fillId="9" borderId="3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5" fontId="1" fillId="10" borderId="49" xfId="0" applyNumberFormat="1" applyFont="1" applyFill="1" applyBorder="1" applyAlignment="1">
      <alignment horizontal="center"/>
    </xf>
    <xf numFmtId="165" fontId="1" fillId="10" borderId="50" xfId="0" applyNumberFormat="1" applyFont="1" applyFill="1" applyBorder="1" applyAlignment="1">
      <alignment horizontal="center"/>
    </xf>
    <xf numFmtId="3" fontId="0" fillId="6" borderId="45" xfId="0" applyNumberFormat="1" applyFill="1" applyBorder="1" applyAlignment="1" applyProtection="1">
      <alignment horizontal="center"/>
      <protection locked="0"/>
    </xf>
    <xf numFmtId="3" fontId="0" fillId="6" borderId="46" xfId="0" applyNumberFormat="1" applyFill="1" applyBorder="1" applyAlignment="1" applyProtection="1">
      <alignment horizontal="center"/>
      <protection locked="0"/>
    </xf>
    <xf numFmtId="3" fontId="0" fillId="6" borderId="47" xfId="0" applyNumberFormat="1" applyFill="1" applyBorder="1" applyAlignment="1" applyProtection="1">
      <alignment horizontal="center"/>
      <protection locked="0"/>
    </xf>
    <xf numFmtId="3" fontId="0" fillId="6" borderId="9" xfId="0" applyNumberFormat="1" applyFill="1" applyBorder="1" applyAlignment="1" applyProtection="1">
      <alignment horizontal="center"/>
      <protection locked="0"/>
    </xf>
    <xf numFmtId="3" fontId="0" fillId="6" borderId="10" xfId="0" applyNumberFormat="1" applyFill="1" applyBorder="1" applyAlignment="1" applyProtection="1">
      <alignment horizontal="center"/>
      <protection locked="0"/>
    </xf>
    <xf numFmtId="3" fontId="0" fillId="6" borderId="2" xfId="0" applyNumberFormat="1" applyFill="1" applyBorder="1" applyAlignment="1" applyProtection="1">
      <alignment horizontal="center"/>
      <protection locked="0"/>
    </xf>
    <xf numFmtId="3" fontId="0" fillId="6" borderId="6" xfId="0" applyNumberFormat="1" applyFill="1" applyBorder="1" applyAlignment="1" applyProtection="1">
      <alignment horizontal="center"/>
      <protection locked="0"/>
    </xf>
    <xf numFmtId="3" fontId="0" fillId="6" borderId="7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10" fillId="7" borderId="28" xfId="0" applyFont="1" applyFill="1" applyBorder="1" applyAlignment="1">
      <alignment wrapText="1"/>
    </xf>
    <xf numFmtId="0" fontId="10" fillId="7" borderId="32" xfId="0" applyFont="1" applyFill="1" applyBorder="1" applyAlignment="1">
      <alignment wrapText="1"/>
    </xf>
    <xf numFmtId="0" fontId="10" fillId="7" borderId="14" xfId="0" applyFont="1" applyFill="1" applyBorder="1" applyAlignment="1">
      <alignment wrapText="1"/>
    </xf>
    <xf numFmtId="0" fontId="10" fillId="7" borderId="51" xfId="0" applyFont="1" applyFill="1" applyBorder="1" applyAlignment="1">
      <alignment wrapText="1"/>
    </xf>
    <xf numFmtId="0" fontId="10" fillId="7" borderId="46" xfId="0" applyFont="1" applyFill="1" applyBorder="1" applyAlignment="1">
      <alignment wrapText="1"/>
    </xf>
    <xf numFmtId="0" fontId="10" fillId="7" borderId="52" xfId="0" applyFont="1" applyFill="1" applyBorder="1" applyAlignment="1">
      <alignment wrapText="1"/>
    </xf>
    <xf numFmtId="0" fontId="0" fillId="3" borderId="37" xfId="0" applyFill="1" applyBorder="1" applyAlignment="1" applyProtection="1">
      <alignment horizontal="left" vertical="top" wrapText="1"/>
      <protection locked="0"/>
    </xf>
    <xf numFmtId="0" fontId="0" fillId="3" borderId="44" xfId="0" applyFill="1" applyBorder="1" applyAlignment="1" applyProtection="1">
      <alignment horizontal="left" vertical="top" wrapText="1"/>
      <protection locked="0"/>
    </xf>
    <xf numFmtId="0" fontId="1" fillId="4" borderId="35" xfId="0" applyFont="1" applyFill="1" applyBorder="1" applyAlignment="1">
      <alignment horizontal="left" vertical="top" wrapText="1"/>
    </xf>
    <xf numFmtId="0" fontId="1" fillId="4" borderId="40" xfId="0" applyFont="1" applyFill="1" applyBorder="1" applyAlignment="1">
      <alignment horizontal="left" vertical="top" wrapText="1"/>
    </xf>
    <xf numFmtId="0" fontId="8" fillId="7" borderId="13" xfId="0" applyFont="1" applyFill="1" applyBorder="1" applyAlignment="1">
      <alignment wrapText="1"/>
    </xf>
    <xf numFmtId="0" fontId="8" fillId="7" borderId="16" xfId="0" applyFont="1" applyFill="1" applyBorder="1" applyAlignment="1">
      <alignment wrapText="1"/>
    </xf>
    <xf numFmtId="0" fontId="7" fillId="9" borderId="29" xfId="0" applyFont="1" applyFill="1" applyBorder="1" applyAlignment="1"/>
    <xf numFmtId="0" fontId="7" fillId="9" borderId="15" xfId="0" applyFont="1" applyFill="1" applyBorder="1" applyAlignment="1"/>
    <xf numFmtId="0" fontId="7" fillId="9" borderId="30" xfId="0" applyFont="1" applyFill="1" applyBorder="1" applyAlignment="1"/>
    <xf numFmtId="0" fontId="8" fillId="7" borderId="21" xfId="0" applyFont="1" applyFill="1" applyBorder="1" applyAlignment="1">
      <alignment wrapText="1"/>
    </xf>
    <xf numFmtId="0" fontId="8" fillId="7" borderId="22" xfId="0" applyFont="1" applyFill="1" applyBorder="1" applyAlignment="1">
      <alignment wrapText="1"/>
    </xf>
    <xf numFmtId="0" fontId="7" fillId="0" borderId="53" xfId="0" applyFont="1" applyBorder="1"/>
    <xf numFmtId="0" fontId="8" fillId="7" borderId="7" xfId="0" applyFont="1" applyFill="1" applyBorder="1" applyAlignment="1">
      <alignment wrapText="1"/>
    </xf>
    <xf numFmtId="0" fontId="8" fillId="7" borderId="54" xfId="0" applyFont="1" applyFill="1" applyBorder="1" applyAlignment="1">
      <alignment wrapText="1"/>
    </xf>
    <xf numFmtId="164" fontId="0" fillId="3" borderId="4" xfId="0" applyNumberFormat="1" applyFill="1" applyBorder="1" applyProtection="1">
      <protection locked="0"/>
    </xf>
    <xf numFmtId="0" fontId="0" fillId="5" borderId="4" xfId="0" applyFill="1" applyBorder="1" applyAlignment="1">
      <alignment horizontal="center"/>
    </xf>
    <xf numFmtId="164" fontId="0" fillId="5" borderId="4" xfId="0" applyNumberFormat="1" applyFill="1" applyBorder="1"/>
    <xf numFmtId="0" fontId="1" fillId="11" borderId="12" xfId="0" applyFont="1" applyFill="1" applyBorder="1" applyAlignment="1">
      <alignment horizontal="center" vertical="top"/>
    </xf>
    <xf numFmtId="0" fontId="1" fillId="11" borderId="55" xfId="0" applyFont="1" applyFill="1" applyBorder="1" applyAlignment="1">
      <alignment horizontal="center"/>
    </xf>
    <xf numFmtId="0" fontId="0" fillId="11" borderId="55" xfId="0" applyFill="1" applyBorder="1" applyAlignment="1">
      <alignment horizontal="center"/>
    </xf>
    <xf numFmtId="0" fontId="1" fillId="11" borderId="38" xfId="0" applyFont="1" applyFill="1" applyBorder="1" applyAlignment="1">
      <alignment horizontal="center" vertical="top" wrapText="1"/>
    </xf>
    <xf numFmtId="0" fontId="1" fillId="11" borderId="55" xfId="0" applyFont="1" applyFill="1" applyBorder="1" applyAlignment="1">
      <alignment horizontal="center" vertical="top"/>
    </xf>
    <xf numFmtId="0" fontId="1" fillId="11" borderId="55" xfId="0" applyFont="1" applyFill="1" applyBorder="1" applyAlignment="1">
      <alignment horizontal="center" wrapText="1"/>
    </xf>
    <xf numFmtId="0" fontId="1" fillId="11" borderId="55" xfId="0" applyFont="1" applyFill="1" applyBorder="1" applyAlignment="1">
      <alignment horizontal="center" vertical="center"/>
    </xf>
    <xf numFmtId="0" fontId="1" fillId="11" borderId="55" xfId="0" applyFont="1" applyFill="1" applyBorder="1" applyAlignment="1">
      <alignment horizontal="center" vertical="center" wrapText="1"/>
    </xf>
    <xf numFmtId="0" fontId="1" fillId="11" borderId="56" xfId="0" applyFont="1" applyFill="1" applyBorder="1" applyAlignment="1">
      <alignment horizontal="center" vertical="center" wrapText="1"/>
    </xf>
    <xf numFmtId="0" fontId="1" fillId="11" borderId="57" xfId="0" applyFont="1" applyFill="1" applyBorder="1" applyAlignment="1">
      <alignment horizontal="center" vertical="top"/>
    </xf>
    <xf numFmtId="0" fontId="1" fillId="11" borderId="42" xfId="0" applyFont="1" applyFill="1" applyBorder="1" applyAlignment="1">
      <alignment horizontal="center"/>
    </xf>
    <xf numFmtId="0" fontId="1" fillId="11" borderId="58" xfId="0" applyFont="1" applyFill="1" applyBorder="1" applyAlignment="1">
      <alignment horizontal="center" vertical="top" wrapText="1"/>
    </xf>
    <xf numFmtId="0" fontId="1" fillId="11" borderId="42" xfId="0" applyFont="1" applyFill="1" applyBorder="1" applyAlignment="1">
      <alignment horizontal="center" vertical="top"/>
    </xf>
    <xf numFmtId="0" fontId="1" fillId="11" borderId="42" xfId="0" applyFont="1" applyFill="1" applyBorder="1" applyAlignment="1">
      <alignment horizontal="center" wrapText="1"/>
    </xf>
    <xf numFmtId="0" fontId="1" fillId="11" borderId="42" xfId="0" applyFont="1" applyFill="1" applyBorder="1" applyAlignment="1">
      <alignment horizontal="center" vertical="center"/>
    </xf>
    <xf numFmtId="0" fontId="1" fillId="11" borderId="42" xfId="0" applyFont="1" applyFill="1" applyBorder="1" applyAlignment="1">
      <alignment horizontal="center" vertical="center" wrapText="1"/>
    </xf>
    <xf numFmtId="0" fontId="1" fillId="11" borderId="59" xfId="0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left" vertical="top" wrapText="1"/>
    </xf>
    <xf numFmtId="164" fontId="0" fillId="5" borderId="60" xfId="0" applyNumberFormat="1" applyFill="1" applyBorder="1"/>
    <xf numFmtId="0" fontId="1" fillId="4" borderId="61" xfId="0" applyFont="1" applyFill="1" applyBorder="1" applyAlignment="1">
      <alignment horizontal="left" vertical="top" wrapText="1"/>
    </xf>
    <xf numFmtId="3" fontId="0" fillId="6" borderId="0" xfId="0" applyNumberFormat="1" applyFill="1" applyBorder="1" applyAlignment="1" applyProtection="1">
      <alignment horizontal="center"/>
      <protection locked="0"/>
    </xf>
    <xf numFmtId="3" fontId="0" fillId="6" borderId="18" xfId="0" applyNumberFormat="1" applyFill="1" applyBorder="1" applyAlignment="1" applyProtection="1">
      <alignment horizontal="center"/>
      <protection locked="0"/>
    </xf>
    <xf numFmtId="3" fontId="0" fillId="6" borderId="17" xfId="0" applyNumberFormat="1" applyFill="1" applyBorder="1" applyAlignment="1" applyProtection="1">
      <alignment horizontal="center"/>
      <protection locked="0"/>
    </xf>
    <xf numFmtId="0" fontId="1" fillId="4" borderId="28" xfId="0" applyFont="1" applyFill="1" applyBorder="1" applyAlignment="1">
      <alignment horizontal="left" vertical="top" wrapText="1"/>
    </xf>
    <xf numFmtId="164" fontId="0" fillId="5" borderId="62" xfId="0" applyNumberFormat="1" applyFill="1" applyBorder="1"/>
    <xf numFmtId="0" fontId="0" fillId="3" borderId="0" xfId="0" applyFill="1" applyBorder="1" applyAlignment="1" applyProtection="1">
      <alignment horizontal="left" vertical="top" wrapText="1"/>
      <protection locked="0"/>
    </xf>
    <xf numFmtId="3" fontId="0" fillId="6" borderId="19" xfId="0" applyNumberFormat="1" applyFill="1" applyBorder="1" applyAlignment="1" applyProtection="1">
      <alignment horizontal="center"/>
      <protection locked="0"/>
    </xf>
    <xf numFmtId="0" fontId="1" fillId="4" borderId="28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"/>
  <sheetViews>
    <sheetView tabSelected="1" zoomScale="85" zoomScaleNormal="85" zoomScaleSheetLayoutView="85" zoomScalePageLayoutView="55" workbookViewId="0">
      <selection activeCell="E8" sqref="E8:E24"/>
    </sheetView>
  </sheetViews>
  <sheetFormatPr defaultColWidth="8.85546875" defaultRowHeight="15" x14ac:dyDescent="0.25"/>
  <cols>
    <col min="1" max="1" width="17" customWidth="1"/>
    <col min="2" max="2" width="42.7109375" customWidth="1"/>
    <col min="3" max="3" width="64.28515625" customWidth="1"/>
    <col min="4" max="4" width="69.28515625" customWidth="1"/>
    <col min="5" max="5" width="23.85546875" bestFit="1" customWidth="1"/>
    <col min="6" max="6" width="15.7109375" customWidth="1"/>
    <col min="7" max="7" width="5.140625" bestFit="1" customWidth="1"/>
    <col min="8" max="10" width="15.7109375" customWidth="1"/>
  </cols>
  <sheetData>
    <row r="1" spans="1:10" ht="18.75" x14ac:dyDescent="0.3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25">
      <c r="A2" s="1"/>
    </row>
    <row r="3" spans="1:10" ht="15.75" customHeight="1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10" ht="15.75" thickBot="1" x14ac:dyDescent="0.3">
      <c r="A5" s="2"/>
      <c r="B5" s="3"/>
      <c r="C5" s="3"/>
      <c r="D5" s="3"/>
      <c r="E5" s="3"/>
      <c r="F5" s="4"/>
      <c r="H5" s="5"/>
    </row>
    <row r="6" spans="1:10" ht="15" customHeight="1" x14ac:dyDescent="0.25">
      <c r="A6" s="84" t="s">
        <v>2</v>
      </c>
      <c r="B6" s="85" t="s">
        <v>3</v>
      </c>
      <c r="C6" s="86"/>
      <c r="D6" s="87" t="s">
        <v>4</v>
      </c>
      <c r="E6" s="88" t="s">
        <v>5</v>
      </c>
      <c r="F6" s="89" t="s">
        <v>6</v>
      </c>
      <c r="G6" s="90" t="s">
        <v>7</v>
      </c>
      <c r="H6" s="91" t="s">
        <v>8</v>
      </c>
      <c r="I6" s="91" t="s">
        <v>9</v>
      </c>
      <c r="J6" s="92" t="s">
        <v>10</v>
      </c>
    </row>
    <row r="7" spans="1:10" ht="15.75" thickBot="1" x14ac:dyDescent="0.3">
      <c r="A7" s="93"/>
      <c r="B7" s="94" t="s">
        <v>11</v>
      </c>
      <c r="C7" s="94" t="s">
        <v>12</v>
      </c>
      <c r="D7" s="95"/>
      <c r="E7" s="96" t="s">
        <v>13</v>
      </c>
      <c r="F7" s="97"/>
      <c r="G7" s="98"/>
      <c r="H7" s="99"/>
      <c r="I7" s="99"/>
      <c r="J7" s="100"/>
    </row>
    <row r="8" spans="1:10" x14ac:dyDescent="0.25">
      <c r="A8" s="101" t="s">
        <v>27</v>
      </c>
      <c r="B8" s="78" t="s">
        <v>14</v>
      </c>
      <c r="C8" s="79" t="s">
        <v>28</v>
      </c>
      <c r="D8" s="80"/>
      <c r="E8" s="59"/>
      <c r="F8" s="81"/>
      <c r="G8" s="82">
        <v>1</v>
      </c>
      <c r="H8" s="83">
        <f>F8*G8</f>
        <v>0</v>
      </c>
      <c r="I8" s="83">
        <f>J8-H8</f>
        <v>0</v>
      </c>
      <c r="J8" s="102">
        <f>H8*1.21</f>
        <v>0</v>
      </c>
    </row>
    <row r="9" spans="1:10" x14ac:dyDescent="0.25">
      <c r="A9" s="103"/>
      <c r="B9" s="11" t="s">
        <v>29</v>
      </c>
      <c r="C9" s="17" t="s">
        <v>15</v>
      </c>
      <c r="D9" s="12"/>
      <c r="E9" s="59"/>
      <c r="F9" s="55"/>
      <c r="G9" s="104"/>
      <c r="H9" s="104"/>
      <c r="I9" s="104"/>
      <c r="J9" s="105"/>
    </row>
    <row r="10" spans="1:10" x14ac:dyDescent="0.25">
      <c r="A10" s="103"/>
      <c r="B10" s="11" t="s">
        <v>16</v>
      </c>
      <c r="C10" s="18" t="s">
        <v>30</v>
      </c>
      <c r="D10" s="12"/>
      <c r="E10" s="59"/>
      <c r="F10" s="55"/>
      <c r="G10" s="104"/>
      <c r="H10" s="104"/>
      <c r="I10" s="104"/>
      <c r="J10" s="105"/>
    </row>
    <row r="11" spans="1:10" ht="30" x14ac:dyDescent="0.25">
      <c r="A11" s="103"/>
      <c r="B11" s="11" t="s">
        <v>31</v>
      </c>
      <c r="C11" s="19" t="s">
        <v>32</v>
      </c>
      <c r="D11" s="12"/>
      <c r="E11" s="59"/>
      <c r="F11" s="55"/>
      <c r="G11" s="104"/>
      <c r="H11" s="104"/>
      <c r="I11" s="104"/>
      <c r="J11" s="105"/>
    </row>
    <row r="12" spans="1:10" x14ac:dyDescent="0.25">
      <c r="A12" s="103"/>
      <c r="B12" s="11" t="s">
        <v>33</v>
      </c>
      <c r="C12" s="19" t="s">
        <v>34</v>
      </c>
      <c r="D12" s="12"/>
      <c r="E12" s="59"/>
      <c r="F12" s="55"/>
      <c r="G12" s="104"/>
      <c r="H12" s="104"/>
      <c r="I12" s="104"/>
      <c r="J12" s="105"/>
    </row>
    <row r="13" spans="1:10" x14ac:dyDescent="0.25">
      <c r="A13" s="103"/>
      <c r="B13" s="11" t="s">
        <v>35</v>
      </c>
      <c r="C13" s="18" t="s">
        <v>36</v>
      </c>
      <c r="D13" s="12"/>
      <c r="E13" s="59"/>
      <c r="F13" s="55"/>
      <c r="G13" s="104"/>
      <c r="H13" s="104"/>
      <c r="I13" s="104"/>
      <c r="J13" s="105"/>
    </row>
    <row r="14" spans="1:10" x14ac:dyDescent="0.25">
      <c r="A14" s="103"/>
      <c r="B14" s="11" t="s">
        <v>37</v>
      </c>
      <c r="C14" s="18" t="s">
        <v>38</v>
      </c>
      <c r="D14" s="12"/>
      <c r="E14" s="59"/>
      <c r="F14" s="55"/>
      <c r="G14" s="104"/>
      <c r="H14" s="104"/>
      <c r="I14" s="104"/>
      <c r="J14" s="105"/>
    </row>
    <row r="15" spans="1:10" x14ac:dyDescent="0.25">
      <c r="A15" s="103"/>
      <c r="B15" s="11" t="s">
        <v>39</v>
      </c>
      <c r="C15" s="19" t="s">
        <v>21</v>
      </c>
      <c r="D15" s="12"/>
      <c r="E15" s="59"/>
      <c r="F15" s="55"/>
      <c r="G15" s="104"/>
      <c r="H15" s="104"/>
      <c r="I15" s="104"/>
      <c r="J15" s="105"/>
    </row>
    <row r="16" spans="1:10" ht="45" x14ac:dyDescent="0.25">
      <c r="A16" s="103"/>
      <c r="B16" s="11" t="s">
        <v>40</v>
      </c>
      <c r="C16" s="19" t="s">
        <v>41</v>
      </c>
      <c r="D16" s="12"/>
      <c r="E16" s="59"/>
      <c r="F16" s="55"/>
      <c r="G16" s="104"/>
      <c r="H16" s="104"/>
      <c r="I16" s="104"/>
      <c r="J16" s="105"/>
    </row>
    <row r="17" spans="1:10" x14ac:dyDescent="0.25">
      <c r="A17" s="103"/>
      <c r="B17" s="11" t="s">
        <v>19</v>
      </c>
      <c r="C17" s="18" t="s">
        <v>42</v>
      </c>
      <c r="D17" s="12"/>
      <c r="E17" s="59"/>
      <c r="F17" s="55"/>
      <c r="G17" s="104"/>
      <c r="H17" s="104"/>
      <c r="I17" s="104"/>
      <c r="J17" s="105"/>
    </row>
    <row r="18" spans="1:10" x14ac:dyDescent="0.25">
      <c r="A18" s="103"/>
      <c r="B18" s="11" t="s">
        <v>43</v>
      </c>
      <c r="C18" s="18" t="s">
        <v>44</v>
      </c>
      <c r="D18" s="12"/>
      <c r="E18" s="59"/>
      <c r="F18" s="55"/>
      <c r="G18" s="104"/>
      <c r="H18" s="104"/>
      <c r="I18" s="104"/>
      <c r="J18" s="105"/>
    </row>
    <row r="19" spans="1:10" x14ac:dyDescent="0.25">
      <c r="A19" s="103"/>
      <c r="B19" s="11" t="s">
        <v>17</v>
      </c>
      <c r="C19" s="18" t="s">
        <v>45</v>
      </c>
      <c r="D19" s="12"/>
      <c r="E19" s="59"/>
      <c r="F19" s="55"/>
      <c r="G19" s="104"/>
      <c r="H19" s="104"/>
      <c r="I19" s="104"/>
      <c r="J19" s="105"/>
    </row>
    <row r="20" spans="1:10" x14ac:dyDescent="0.25">
      <c r="A20" s="103"/>
      <c r="B20" s="22" t="s">
        <v>46</v>
      </c>
      <c r="C20" s="23" t="s">
        <v>47</v>
      </c>
      <c r="D20" s="12"/>
      <c r="E20" s="59"/>
      <c r="F20" s="55"/>
      <c r="G20" s="104"/>
      <c r="H20" s="104"/>
      <c r="I20" s="104"/>
      <c r="J20" s="105"/>
    </row>
    <row r="21" spans="1:10" x14ac:dyDescent="0.25">
      <c r="A21" s="103"/>
      <c r="B21" s="11" t="s">
        <v>48</v>
      </c>
      <c r="C21" s="18" t="s">
        <v>49</v>
      </c>
      <c r="D21" s="13"/>
      <c r="E21" s="59"/>
      <c r="F21" s="55"/>
      <c r="G21" s="104"/>
      <c r="H21" s="104"/>
      <c r="I21" s="104"/>
      <c r="J21" s="105"/>
    </row>
    <row r="22" spans="1:10" x14ac:dyDescent="0.25">
      <c r="A22" s="103"/>
      <c r="B22" s="14" t="s">
        <v>18</v>
      </c>
      <c r="C22" s="21" t="s">
        <v>21</v>
      </c>
      <c r="D22" s="15"/>
      <c r="E22" s="59"/>
      <c r="F22" s="55"/>
      <c r="G22" s="104"/>
      <c r="H22" s="104"/>
      <c r="I22" s="104"/>
      <c r="J22" s="105"/>
    </row>
    <row r="23" spans="1:10" x14ac:dyDescent="0.25">
      <c r="A23" s="103"/>
      <c r="B23" s="16" t="s">
        <v>50</v>
      </c>
      <c r="C23" s="20" t="s">
        <v>51</v>
      </c>
      <c r="D23" s="15"/>
      <c r="E23" s="59"/>
      <c r="F23" s="55"/>
      <c r="G23" s="104"/>
      <c r="H23" s="104"/>
      <c r="I23" s="104"/>
      <c r="J23" s="105"/>
    </row>
    <row r="24" spans="1:10" ht="15.75" thickBot="1" x14ac:dyDescent="0.3">
      <c r="A24" s="103"/>
      <c r="B24" s="31" t="s">
        <v>26</v>
      </c>
      <c r="C24" s="32" t="s">
        <v>52</v>
      </c>
      <c r="D24" s="15"/>
      <c r="E24" s="60"/>
      <c r="F24" s="56"/>
      <c r="G24" s="57"/>
      <c r="H24" s="57"/>
      <c r="I24" s="57"/>
      <c r="J24" s="106"/>
    </row>
    <row r="25" spans="1:10" x14ac:dyDescent="0.25">
      <c r="A25" s="107" t="s">
        <v>53</v>
      </c>
      <c r="B25" s="24" t="s">
        <v>14</v>
      </c>
      <c r="C25" s="76" t="s">
        <v>54</v>
      </c>
      <c r="D25" s="77"/>
      <c r="E25" s="58"/>
      <c r="F25" s="9"/>
      <c r="G25" s="6">
        <v>1</v>
      </c>
      <c r="H25" s="7">
        <f>F25*G25</f>
        <v>0</v>
      </c>
      <c r="I25" s="7">
        <f>J25-H25</f>
        <v>0</v>
      </c>
      <c r="J25" s="108">
        <f>H25*1.21</f>
        <v>0</v>
      </c>
    </row>
    <row r="26" spans="1:10" x14ac:dyDescent="0.25">
      <c r="A26" s="107"/>
      <c r="B26" s="25" t="s">
        <v>55</v>
      </c>
      <c r="C26" s="10" t="s">
        <v>21</v>
      </c>
      <c r="D26" s="26"/>
      <c r="E26" s="109"/>
      <c r="F26" s="53"/>
      <c r="G26" s="54"/>
      <c r="H26" s="54"/>
      <c r="I26" s="54"/>
      <c r="J26" s="110"/>
    </row>
    <row r="27" spans="1:10" x14ac:dyDescent="0.25">
      <c r="A27" s="107"/>
      <c r="B27" s="27" t="s">
        <v>22</v>
      </c>
      <c r="C27" s="10" t="s">
        <v>56</v>
      </c>
      <c r="D27" s="26"/>
      <c r="E27" s="109"/>
      <c r="F27" s="55"/>
      <c r="G27" s="104"/>
      <c r="H27" s="104"/>
      <c r="I27" s="104"/>
      <c r="J27" s="105"/>
    </row>
    <row r="28" spans="1:10" x14ac:dyDescent="0.25">
      <c r="A28" s="107"/>
      <c r="B28" s="27" t="s">
        <v>23</v>
      </c>
      <c r="C28" s="10" t="s">
        <v>24</v>
      </c>
      <c r="D28" s="26"/>
      <c r="E28" s="109"/>
      <c r="F28" s="55"/>
      <c r="G28" s="104"/>
      <c r="H28" s="104"/>
      <c r="I28" s="104"/>
      <c r="J28" s="105"/>
    </row>
    <row r="29" spans="1:10" x14ac:dyDescent="0.25">
      <c r="A29" s="111"/>
      <c r="B29" s="27" t="s">
        <v>25</v>
      </c>
      <c r="C29" s="10" t="s">
        <v>57</v>
      </c>
      <c r="D29" s="26"/>
      <c r="E29" s="109"/>
      <c r="F29" s="55"/>
      <c r="G29" s="104"/>
      <c r="H29" s="104"/>
      <c r="I29" s="104"/>
      <c r="J29" s="105"/>
    </row>
    <row r="30" spans="1:10" x14ac:dyDescent="0.25">
      <c r="A30" s="111"/>
      <c r="B30" s="27" t="s">
        <v>19</v>
      </c>
      <c r="C30" s="10" t="s">
        <v>58</v>
      </c>
      <c r="D30" s="26"/>
      <c r="E30" s="109"/>
      <c r="F30" s="55"/>
      <c r="G30" s="104"/>
      <c r="H30" s="104"/>
      <c r="I30" s="104"/>
      <c r="J30" s="105"/>
    </row>
    <row r="31" spans="1:10" ht="15.75" thickBot="1" x14ac:dyDescent="0.3">
      <c r="A31" s="111"/>
      <c r="B31" s="28" t="s">
        <v>26</v>
      </c>
      <c r="C31" s="29" t="s">
        <v>20</v>
      </c>
      <c r="D31" s="30"/>
      <c r="E31" s="109"/>
      <c r="F31" s="56"/>
      <c r="G31" s="57"/>
      <c r="H31" s="57"/>
      <c r="I31" s="57"/>
      <c r="J31" s="106"/>
    </row>
    <row r="32" spans="1:10" x14ac:dyDescent="0.25">
      <c r="A32" s="69" t="s">
        <v>59</v>
      </c>
      <c r="B32" s="36" t="s">
        <v>14</v>
      </c>
      <c r="C32" s="71" t="s">
        <v>68</v>
      </c>
      <c r="D32" s="72"/>
      <c r="E32" s="67"/>
      <c r="F32" s="37"/>
      <c r="G32" s="38">
        <v>1</v>
      </c>
      <c r="H32" s="39">
        <f>F32*G32</f>
        <v>0</v>
      </c>
      <c r="I32" s="39">
        <f>J32-H32</f>
        <v>0</v>
      </c>
      <c r="J32" s="40">
        <f>H32*1.21</f>
        <v>0</v>
      </c>
    </row>
    <row r="33" spans="1:10" ht="60.75" thickBot="1" x14ac:dyDescent="0.3">
      <c r="A33" s="70"/>
      <c r="B33" s="41" t="s">
        <v>67</v>
      </c>
      <c r="C33" s="42" t="s">
        <v>60</v>
      </c>
      <c r="D33" s="43"/>
      <c r="E33" s="68"/>
      <c r="F33" s="50"/>
      <c r="G33" s="51"/>
      <c r="H33" s="51"/>
      <c r="I33" s="51"/>
      <c r="J33" s="52"/>
    </row>
    <row r="34" spans="1:10" ht="15.75" thickBot="1" x14ac:dyDescent="0.3">
      <c r="A34" s="2"/>
      <c r="E34" s="3"/>
      <c r="F34" s="44" t="s">
        <v>61</v>
      </c>
      <c r="G34" s="48">
        <f>SUM(H8:H33)</f>
        <v>0</v>
      </c>
      <c r="H34" s="49"/>
      <c r="I34" s="8">
        <f>SUM(I8:I33)</f>
        <v>0</v>
      </c>
      <c r="J34" s="35">
        <f>SUM(J8:J33)</f>
        <v>0</v>
      </c>
    </row>
    <row r="36" spans="1:10" ht="15.75" thickBot="1" x14ac:dyDescent="0.3"/>
    <row r="37" spans="1:10" x14ac:dyDescent="0.25">
      <c r="A37" s="73" t="s">
        <v>62</v>
      </c>
      <c r="B37" s="74"/>
      <c r="C37" s="75"/>
      <c r="D37" s="45" t="s">
        <v>63</v>
      </c>
    </row>
    <row r="38" spans="1:10" x14ac:dyDescent="0.25">
      <c r="A38" s="61" t="s">
        <v>64</v>
      </c>
      <c r="B38" s="62"/>
      <c r="C38" s="63"/>
      <c r="D38" s="33" t="s">
        <v>60</v>
      </c>
    </row>
    <row r="39" spans="1:10" x14ac:dyDescent="0.25">
      <c r="A39" s="61" t="s">
        <v>65</v>
      </c>
      <c r="B39" s="62"/>
      <c r="C39" s="63"/>
      <c r="D39" s="12" t="s">
        <v>60</v>
      </c>
    </row>
    <row r="40" spans="1:10" ht="15.75" thickBot="1" x14ac:dyDescent="0.3">
      <c r="A40" s="64" t="s">
        <v>66</v>
      </c>
      <c r="B40" s="65"/>
      <c r="C40" s="66"/>
      <c r="D40" s="34" t="s">
        <v>60</v>
      </c>
    </row>
    <row r="93" ht="15" customHeight="1" x14ac:dyDescent="0.25"/>
    <row r="94" ht="15" customHeight="1" x14ac:dyDescent="0.25"/>
    <row r="95" ht="15" customHeight="1" x14ac:dyDescent="0.25"/>
  </sheetData>
  <mergeCells count="27">
    <mergeCell ref="C8:D8"/>
    <mergeCell ref="A25:A31"/>
    <mergeCell ref="C25:D25"/>
    <mergeCell ref="E25:E31"/>
    <mergeCell ref="A38:C38"/>
    <mergeCell ref="A39:C39"/>
    <mergeCell ref="A40:C40"/>
    <mergeCell ref="E32:E33"/>
    <mergeCell ref="A32:A33"/>
    <mergeCell ref="C32:D32"/>
    <mergeCell ref="A37:C37"/>
    <mergeCell ref="A1:J1"/>
    <mergeCell ref="A3:J4"/>
    <mergeCell ref="G34:H34"/>
    <mergeCell ref="F33:J33"/>
    <mergeCell ref="F26:J31"/>
    <mergeCell ref="F9:J24"/>
    <mergeCell ref="E8:E24"/>
    <mergeCell ref="G6:G7"/>
    <mergeCell ref="H6:H7"/>
    <mergeCell ref="A6:A7"/>
    <mergeCell ref="B6:C6"/>
    <mergeCell ref="D6:D7"/>
    <mergeCell ref="F6:F7"/>
    <mergeCell ref="I6:I7"/>
    <mergeCell ref="J6:J7"/>
    <mergeCell ref="A8:A24"/>
  </mergeCells>
  <pageMargins left="0.25" right="0.25" top="0.75" bottom="0.75" header="0.3" footer="0.3"/>
  <pageSetup paperSize="8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C8EB91D67C1C4484C93B1BB5E5A25C" ma:contentTypeVersion="6" ma:contentTypeDescription="Vytvoří nový dokument" ma:contentTypeScope="" ma:versionID="0850bcaaed1f51aca634a0d14c9097be">
  <xsd:schema xmlns:xsd="http://www.w3.org/2001/XMLSchema" xmlns:xs="http://www.w3.org/2001/XMLSchema" xmlns:p="http://schemas.microsoft.com/office/2006/metadata/properties" xmlns:ns2="ec38d534-1807-4d06-96e9-f34f5d2b19ed" xmlns:ns3="3a0d6080-ade2-4cf1-81e4-03efaf663fe7" targetNamespace="http://schemas.microsoft.com/office/2006/metadata/properties" ma:root="true" ma:fieldsID="6e40d9372cfab89046492aa8415b4a28" ns2:_="" ns3:_="">
    <xsd:import namespace="ec38d534-1807-4d06-96e9-f34f5d2b19ed"/>
    <xsd:import namespace="3a0d6080-ade2-4cf1-81e4-03efaf663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8d534-1807-4d06-96e9-f34f5d2b19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d6080-ade2-4cf1-81e4-03efaf663f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96F942-D4BF-4028-B51D-63A7E6D588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38d534-1807-4d06-96e9-f34f5d2b19ed"/>
    <ds:schemaRef ds:uri="3a0d6080-ade2-4cf1-81e4-03efaf663f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AF9E13-F68F-4F56-8029-1A83F10BCE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5DD095-A9DD-48C0-BA71-BA93D9E7D98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</dc:creator>
  <cp:keywords/>
  <dc:description/>
  <cp:lastModifiedBy>Zdeněk Bartl</cp:lastModifiedBy>
  <cp:revision/>
  <dcterms:created xsi:type="dcterms:W3CDTF">2017-06-20T06:57:43Z</dcterms:created>
  <dcterms:modified xsi:type="dcterms:W3CDTF">2025-10-07T06:01:33Z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0x01010049C8EB91D67C1C4484C93B1BB5E5A25C</vt:lpwstr>
  </property>
  <property fmtid="{D5CDD505-2E9C-101B-9397-08002B2CF9AE}" pid="3" name="MediaServiceImageTags">
    <vt:lpwstr/>
  </property>
</Properties>
</file>