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8__Těžební činnosti______IV.Q_2025/2_Zakázka__425007/"/>
    </mc:Choice>
  </mc:AlternateContent>
  <xr:revisionPtr revIDLastSave="123" documentId="8_{D9CB7220-D24D-4301-A555-E8E6B8773E53}" xr6:coauthVersionLast="47" xr6:coauthVersionMax="47" xr10:uidLastSave="{26D9AC80-BEEB-4267-B9D5-86F59D63FDA2}"/>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list'!$A$1:$M$39</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<sst xmlns="http://schemas.openxmlformats.org/spreadsheetml/2006/main" count="125" uniqueCount="59">
  <si>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</si>
  <si>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</si>
  <si>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</si>
  <si>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</si>
  <si>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</si>
  <si>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</si>
  <si>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</si>
  <si>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</si>
  <si>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</si>
  <si>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</si>
  <si>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</si>
  <si>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</si>
  <si>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</si>
  <si>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</si>
  <si>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</si>
  <si>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</si>
  <si>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</si>
  <si>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</si>
  <si>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</si>
  <si>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</si>
  <si>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</si>
  <si>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</si>
  <si>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</si>
  <si>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</si>
  <si>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</si>
  <si>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</si>
  <si>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</si>
  <si>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</si>
  <si>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</si>
  <si>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</si>
  <si>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</si>
  <si>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</si>
  <si>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</si>
  <si>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</si>
  <si>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</si>
  <si>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</si>
  <si>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</si>
  <si>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</si>
  <si>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</si>
  <si>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</si>
  <si>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</si>
  <si>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</si>
  <si>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</si>
  <si>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</si>
  <si>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</si>
  <si>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</si>
  <si>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</si>
  <si>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</si>
  <si>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</si>
  <si>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</si>
  <si>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</si>
  <si>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</si>
  <si>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</si>
  <si>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</si>
  <si>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</si>
  <si>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</si>
  <si>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</si>
  <si>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</si>
  <si>
    <t>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</si>
</sst>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5">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
      <left style="thin">
        <color indexed="64"/>
      </left>
      <right style="thin">
        <color indexed="64"/>
      </right>
      <top/>
      <bottom style="dotted">
        <color indexed="64"/>
      </bottom>
      <diagonal/>
    </border>
    <border>
      <left style="medium">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s>
  <cellStyleXfs count="1">
    <xf numFmtId="0" fontId="0" fillId="0" borderId="0"/>
  </cellStyleXfs>
  <cellXfs count="153">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xf numFmtId="3" fontId="1" fillId="3" borderId="87" xfId="0" applyNumberFormat="1" applyFont="1" applyFill="1" applyBorder="1" applyAlignment="1">
      <alignment horizontal="right" vertical="center" indent="1"/>
    </xf>
    <xf numFmtId="3" fontId="1" fillId="0" borderId="92" xfId="0" applyNumberFormat="1" applyFont="1" applyBorder="1" applyAlignment="1">
      <alignment horizontal="right" vertical="center" indent="1"/>
    </xf>
    <xf numFmtId="3" fontId="1" fillId="0" borderId="59" xfId="0" applyNumberFormat="1" applyFont="1" applyBorder="1" applyAlignment="1">
      <alignment horizontal="right" vertical="center" indent="1"/>
    </xf>
    <xf numFmtId="3" fontId="1" fillId="4" borderId="93" xfId="0" applyNumberFormat="1" applyFont="1" applyFill="1" applyBorder="1" applyAlignment="1" applyProtection="1">
      <alignment horizontal="right" vertical="center" indent="1"/>
      <protection locked="0"/>
    </xf>
    <xf numFmtId="3" fontId="1" fillId="4" borderId="94" xfId="0" applyNumberFormat="1" applyFont="1" applyFill="1" applyBorder="1" applyAlignment="1" applyProtection="1">
      <alignment horizontal="right" vertical="center" indent="1"/>
      <protection locked="0"/>
    </xf>
    <xf numFmtId="3" fontId="1" fillId="0" borderId="87" xfId="0" applyNumberFormat="1" applyFont="1" applyBorder="1" applyAlignment="1">
      <alignment horizontal="right" vertical="center" indent="1"/>
    </xf>
  </cellXfs>
  <cellStyles count="1">
    <cellStyle name="Normální" xfId="0" builtinId="0"/>
  </cellStyles>
  <dxfs count="24">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E21" sqref="E21"/>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17" t="s">
        <v>47</v>
      </c>
      <c r="M1" s="117"/>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6" t="s">
        <v>18</v>
      </c>
      <c r="D2" s="127"/>
      <c r="E2" s="128" t="str">
        <f>TAB!$G$22</f>
        <v>Polesí Vranov</v>
      </c>
      <c r="F2" s="129"/>
      <c r="G2" s="129"/>
      <c r="H2" s="28"/>
      <c r="I2" s="36" t="s">
        <v>30</v>
      </c>
      <c r="J2" s="37" t="str">
        <f>TAB!$G$23</f>
        <v>1,2,3</v>
      </c>
      <c r="K2" s="29"/>
      <c r="L2" s="46" t="s">
        <v>42</v>
      </c>
      <c r="M2" s="50">
        <f>TAB!$G$24</f>
        <v>425007</v>
      </c>
      <c r="N2" s="43"/>
      <c r="O2" s="43"/>
      <c r="P2" s="118"/>
      <c r="Q2" s="118"/>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0" t="s">
        <v>43</v>
      </c>
      <c r="K3" s="130"/>
      <c r="L3" s="130"/>
      <c r="M3" s="62">
        <f>TAB!G25</f>
        <v>46022</v>
      </c>
      <c r="N3" s="44"/>
      <c r="O3" s="45"/>
      <c r="P3" s="45"/>
      <c r="Q3" s="45"/>
      <c r="R3" s="9"/>
      <c r="S3" s="9"/>
      <c r="T3" s="9"/>
      <c r="U3" s="9"/>
      <c r="V3" s="9"/>
      <c r="W3" s="9"/>
      <c r="X3" s="9"/>
      <c r="Y3" s="9"/>
      <c r="Z3" s="9"/>
      <c r="AA3" s="9"/>
      <c r="AB3" s="9"/>
      <c r="AC3" s="9"/>
      <c r="AD3" s="9"/>
      <c r="AE3" s="9"/>
      <c r="AF3" s="9"/>
      <c r="AG3" s="43"/>
      <c r="AH3" s="43"/>
    </row>
    <row r="4" spans="2:34" ht="21" customHeight="1" x14ac:dyDescent="0.2">
      <c r="B4" s="121" t="s">
        <v>10</v>
      </c>
      <c r="C4" s="101" t="s">
        <v>7</v>
      </c>
      <c r="D4" s="102"/>
      <c r="E4" s="123" t="s">
        <v>8</v>
      </c>
      <c r="F4" s="124"/>
      <c r="G4" s="124"/>
      <c r="H4" s="124"/>
      <c r="I4" s="124"/>
      <c r="J4" s="124"/>
      <c r="K4" s="124"/>
      <c r="L4" s="125"/>
      <c r="M4" s="119"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2"/>
      <c r="C5" s="103"/>
      <c r="D5" s="104"/>
      <c r="E5" s="33" t="s">
        <v>0</v>
      </c>
      <c r="F5" s="34" t="s">
        <v>2</v>
      </c>
      <c r="G5" s="34" t="s">
        <v>3</v>
      </c>
      <c r="H5" s="34" t="s">
        <v>4</v>
      </c>
      <c r="I5" s="34" t="s">
        <v>5</v>
      </c>
      <c r="J5" s="34" t="s">
        <v>6</v>
      </c>
      <c r="K5" s="34" t="s">
        <v>32</v>
      </c>
      <c r="L5" s="35" t="s">
        <v>1</v>
      </c>
      <c r="M5" s="120"/>
      <c r="N5" s="43"/>
      <c r="O5" s="9" t="s">
        <v>34</v>
      </c>
      <c r="P5" s="9"/>
      <c r="Q5" s="9"/>
      <c r="R5" s="9"/>
      <c r="S5" s="9"/>
      <c r="T5" s="9"/>
      <c r="U5" s="9"/>
      <c r="V5" s="9"/>
      <c r="W5" s="9"/>
      <c r="X5" s="9"/>
      <c r="Y5" s="9"/>
      <c r="Z5" s="9"/>
      <c r="AA5" s="9"/>
      <c r="AB5" s="9"/>
      <c r="AC5" s="9"/>
      <c r="AD5" s="9"/>
      <c r="AE5" s="9"/>
      <c r="AF5" s="9"/>
      <c r="AG5" s="43"/>
      <c r="AH5" s="43"/>
    </row>
    <row r="6" spans="2:34" ht="21" customHeight="1" x14ac:dyDescent="0.2">
      <c r="B6" s="109" t="s">
        <v>46</v>
      </c>
      <c r="C6" s="105" t="s">
        <v>11</v>
      </c>
      <c r="D6" s="70" t="s">
        <v>13</v>
      </c>
      <c r="E6" s="80">
        <f>TAB!I4</f>
        <v>20</v>
      </c>
      <c r="F6" s="80">
        <f>TAB!J4</f>
        <v>5</v>
      </c>
      <c r="G6" s="73">
        <f>TAB!K4</f>
        <v>5</v>
      </c>
      <c r="H6" s="73">
        <f>TAB!L4</f>
        <v>10</v>
      </c>
      <c r="I6" s="73">
        <f>TAB!M4</f>
        <v>5</v>
      </c>
      <c r="J6" s="73">
        <f>TAB!N4</f>
        <v>5</v>
      </c>
      <c r="K6" s="73">
        <f>TAB!O4</f>
        <v>60</v>
      </c>
      <c r="L6" s="74">
        <f>TAB!P4</f>
        <v>100</v>
      </c>
      <c r="M6" s="75">
        <f t="shared" ref="M6:M16" si="0">SUM(E6:L6)</f>
        <v>210</v>
      </c>
      <c r="N6" s="43"/>
      <c r="O6" s="9" t="s">
        <v>19</v>
      </c>
      <c r="P6" s="9"/>
      <c r="Q6" s="9"/>
      <c r="R6" s="9"/>
      <c r="S6" s="9"/>
      <c r="T6" s="9"/>
      <c r="U6" s="9"/>
      <c r="V6" s="9"/>
      <c r="W6" s="9"/>
      <c r="X6" s="9"/>
      <c r="Y6" s="9"/>
      <c r="Z6" s="9"/>
      <c r="AA6" s="9"/>
      <c r="AB6" s="9"/>
      <c r="AC6" s="9"/>
      <c r="AD6" s="9"/>
      <c r="AE6" s="9"/>
      <c r="AF6" s="9"/>
      <c r="AG6" s="43"/>
      <c r="AH6" s="43"/>
    </row>
    <row r="7" spans="2:34" ht="21" customHeight="1" x14ac:dyDescent="0.2">
      <c r="B7" s="110"/>
      <c r="C7" s="106"/>
      <c r="D7" s="76" t="s">
        <v>24</v>
      </c>
      <c r="E7" s="150"/>
      <c r="F7" s="77"/>
      <c r="G7" s="77"/>
      <c r="H7" s="77"/>
      <c r="I7" s="77"/>
      <c r="J7" s="77"/>
      <c r="K7" s="77"/>
      <c r="L7" s="151"/>
      <c r="M7" s="78"/>
      <c r="N7" s="43"/>
      <c r="O7" s="9"/>
      <c r="P7" s="9"/>
      <c r="Q7" s="9"/>
      <c r="R7" s="9"/>
      <c r="S7" s="9"/>
      <c r="T7" s="9"/>
      <c r="U7" s="9"/>
      <c r="V7" s="9"/>
      <c r="W7" s="9"/>
      <c r="X7" s="9"/>
      <c r="Y7" s="9"/>
      <c r="Z7" s="9"/>
      <c r="AA7" s="9"/>
      <c r="AB7" s="9"/>
      <c r="AC7" s="9"/>
      <c r="AD7" s="9"/>
      <c r="AE7" s="9"/>
      <c r="AF7" s="9"/>
      <c r="AG7" s="43"/>
      <c r="AH7" s="43"/>
    </row>
    <row r="8" spans="2:34" ht="21" customHeight="1" x14ac:dyDescent="0.2">
      <c r="B8" s="110"/>
      <c r="C8" s="107" t="s">
        <v>12</v>
      </c>
      <c r="D8" s="63" t="s">
        <v>13</v>
      </c>
      <c r="E8" s="147">
        <f>TAB!I5</f>
        <v>5</v>
      </c>
      <c r="F8" s="148">
        <f>TAB!J5</f>
        <v>5</v>
      </c>
      <c r="G8" s="148">
        <f>TAB!K5</f>
        <v>10</v>
      </c>
      <c r="H8" s="148">
        <f>TAB!L5</f>
        <v>10</v>
      </c>
      <c r="I8" s="148">
        <f>TAB!M5</f>
        <v>10</v>
      </c>
      <c r="J8" s="148">
        <f>TAB!N5</f>
        <v>5</v>
      </c>
      <c r="K8" s="148">
        <f>TAB!O5</f>
        <v>138</v>
      </c>
      <c r="L8" s="149">
        <f>TAB!P5</f>
        <v>5</v>
      </c>
      <c r="M8" s="66">
        <f t="shared" si="0"/>
        <v>188</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1"/>
      <c r="C9" s="108"/>
      <c r="D9" s="67" t="s">
        <v>25</v>
      </c>
      <c r="E9" s="68"/>
      <c r="F9" s="68"/>
      <c r="G9" s="68"/>
      <c r="H9" s="68"/>
      <c r="I9" s="68"/>
      <c r="J9" s="68"/>
      <c r="K9" s="68"/>
      <c r="L9" s="68"/>
      <c r="M9" s="69"/>
      <c r="N9" s="43"/>
      <c r="O9" s="9"/>
      <c r="P9" s="9"/>
      <c r="Q9" s="9"/>
      <c r="R9" s="9"/>
      <c r="S9" s="9"/>
      <c r="T9" s="9"/>
      <c r="U9" s="9"/>
      <c r="V9" s="9"/>
      <c r="W9" s="9"/>
      <c r="X9" s="9"/>
      <c r="Y9" s="9"/>
      <c r="Z9" s="9"/>
      <c r="AA9" s="9"/>
      <c r="AB9" s="9"/>
      <c r="AC9" s="9"/>
      <c r="AD9" s="9"/>
      <c r="AE9" s="9"/>
      <c r="AF9" s="9"/>
      <c r="AG9" s="43"/>
      <c r="AH9" s="43"/>
    </row>
    <row r="10" spans="2:34" ht="21" hidden="1" customHeight="1" x14ac:dyDescent="0.2">
      <c r="B10" s="109" t="s">
        <v>50</v>
      </c>
      <c r="C10" s="105" t="s">
        <v>11</v>
      </c>
      <c r="D10" s="70" t="s">
        <v>13</v>
      </c>
      <c r="E10" s="71">
        <f>TAB!I6</f>
        <v>0</v>
      </c>
      <c r="F10" s="72">
        <f>TAB!J6</f>
        <v>0</v>
      </c>
      <c r="G10" s="73">
        <f>TAB!K6</f>
        <v>0</v>
      </c>
      <c r="H10" s="73">
        <f>TAB!L6</f>
        <v>0</v>
      </c>
      <c r="I10" s="73">
        <f>TAB!M6</f>
        <v>0</v>
      </c>
      <c r="J10" s="73">
        <f>TAB!N6</f>
        <v>0</v>
      </c>
      <c r="K10" s="73">
        <f>TAB!O6</f>
        <v>0</v>
      </c>
      <c r="L10" s="74">
        <f>TAB!P6</f>
        <v>0</v>
      </c>
      <c r="M10" s="75">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0"/>
      <c r="C11" s="106"/>
      <c r="D11" s="76" t="s">
        <v>24</v>
      </c>
      <c r="E11" s="77"/>
      <c r="F11" s="77"/>
      <c r="G11" s="77"/>
      <c r="H11" s="77"/>
      <c r="I11" s="77"/>
      <c r="J11" s="77"/>
      <c r="K11" s="77"/>
      <c r="L11" s="77"/>
      <c r="M11" s="78"/>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0" t="s">
        <v>33</v>
      </c>
      <c r="C12" s="107" t="s">
        <v>12</v>
      </c>
      <c r="D12" s="63" t="s">
        <v>13</v>
      </c>
      <c r="E12" s="79">
        <f>TAB!I7</f>
        <v>0</v>
      </c>
      <c r="F12" s="64">
        <f>TAB!J7</f>
        <v>0</v>
      </c>
      <c r="G12" s="64">
        <f>TAB!K7</f>
        <v>0</v>
      </c>
      <c r="H12" s="64">
        <f>TAB!L7</f>
        <v>0</v>
      </c>
      <c r="I12" s="64">
        <f>TAB!M7</f>
        <v>0</v>
      </c>
      <c r="J12" s="64">
        <f>TAB!N7</f>
        <v>0</v>
      </c>
      <c r="K12" s="64">
        <f>TAB!O7</f>
        <v>0</v>
      </c>
      <c r="L12" s="65">
        <f>TAB!P7</f>
        <v>0</v>
      </c>
      <c r="M12" s="66">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1"/>
      <c r="C13" s="108"/>
      <c r="D13" s="67" t="s">
        <v>25</v>
      </c>
      <c r="E13" s="68"/>
      <c r="F13" s="68"/>
      <c r="G13" s="68"/>
      <c r="H13" s="68"/>
      <c r="I13" s="68"/>
      <c r="J13" s="68"/>
      <c r="K13" s="68"/>
      <c r="L13" s="68"/>
      <c r="M13" s="69"/>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09" t="s">
        <v>40</v>
      </c>
      <c r="C14" s="105"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0"/>
      <c r="C15" s="106"/>
      <c r="D15" s="12" t="s">
        <v>24</v>
      </c>
      <c r="E15" s="89"/>
      <c r="F15" s="90"/>
      <c r="G15" s="90"/>
      <c r="H15" s="90"/>
      <c r="I15" s="90"/>
      <c r="J15" s="90"/>
      <c r="K15" s="90"/>
      <c r="L15" s="90"/>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0"/>
      <c r="C16" s="107"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1"/>
      <c r="C17" s="108"/>
      <c r="D17" s="16" t="s">
        <v>25</v>
      </c>
      <c r="E17" s="82"/>
      <c r="F17" s="82"/>
      <c r="G17" s="82"/>
      <c r="H17" s="82"/>
      <c r="I17" s="82"/>
      <c r="J17" s="82"/>
      <c r="K17" s="82"/>
      <c r="L17" s="82"/>
      <c r="M17" s="17"/>
      <c r="N17" s="43"/>
      <c r="O17" s="9"/>
      <c r="P17" s="9"/>
      <c r="Q17" s="9"/>
      <c r="R17" s="9"/>
      <c r="S17" s="9"/>
      <c r="T17" s="9"/>
      <c r="U17" s="9"/>
      <c r="V17" s="9"/>
      <c r="W17" s="9"/>
      <c r="X17" s="9"/>
      <c r="Y17" s="9"/>
      <c r="Z17" s="9"/>
      <c r="AA17" s="9"/>
      <c r="AB17" s="9"/>
      <c r="AC17" s="9"/>
      <c r="AD17" s="9"/>
      <c r="AE17" s="9"/>
      <c r="AF17" s="9"/>
      <c r="AG17" s="43"/>
      <c r="AH17" s="43"/>
    </row>
    <row r="18" spans="2:34" ht="21" customHeight="1" x14ac:dyDescent="0.2">
      <c r="B18" s="109" t="s">
        <v>41</v>
      </c>
      <c r="C18" s="105" t="s">
        <v>11</v>
      </c>
      <c r="D18" s="70" t="s">
        <v>13</v>
      </c>
      <c r="E18" s="71">
        <f>TAB!I10</f>
        <v>5</v>
      </c>
      <c r="F18" s="71">
        <f>TAB!J10</f>
        <v>5</v>
      </c>
      <c r="G18" s="71">
        <f>TAB!K10</f>
        <v>5</v>
      </c>
      <c r="H18" s="71">
        <f>TAB!L10</f>
        <v>5</v>
      </c>
      <c r="I18" s="71">
        <f>TAB!M10</f>
        <v>5</v>
      </c>
      <c r="J18" s="71">
        <f>TAB!N10</f>
        <v>5</v>
      </c>
      <c r="K18" s="71">
        <f>TAB!O10</f>
        <v>10</v>
      </c>
      <c r="L18" s="71">
        <f>TAB!P10</f>
        <v>18</v>
      </c>
      <c r="M18" s="75">
        <f t="shared" ref="M18" si="3">SUM(E18:L18)</f>
        <v>58</v>
      </c>
      <c r="N18" s="43"/>
      <c r="O18" s="9"/>
      <c r="P18" s="9"/>
      <c r="Q18" s="9"/>
      <c r="R18" s="9"/>
      <c r="S18" s="9"/>
      <c r="T18" s="9"/>
      <c r="U18" s="9"/>
      <c r="V18" s="9"/>
      <c r="W18" s="9"/>
      <c r="X18" s="9"/>
      <c r="Y18" s="9"/>
      <c r="Z18" s="9"/>
      <c r="AA18" s="9"/>
      <c r="AB18" s="9"/>
      <c r="AC18" s="9"/>
      <c r="AD18" s="9"/>
      <c r="AE18" s="9"/>
      <c r="AF18" s="9"/>
      <c r="AG18" s="43"/>
      <c r="AH18" s="43"/>
    </row>
    <row r="19" spans="2:34" ht="21" customHeight="1" x14ac:dyDescent="0.2">
      <c r="B19" s="110"/>
      <c r="C19" s="106"/>
      <c r="D19" s="76" t="s">
        <v>24</v>
      </c>
      <c r="E19" s="150"/>
      <c r="F19" s="77"/>
      <c r="G19" s="77"/>
      <c r="H19" s="77"/>
      <c r="I19" s="77"/>
      <c r="J19" s="77"/>
      <c r="K19" s="77"/>
      <c r="L19" s="151"/>
      <c r="M19" s="78"/>
      <c r="N19" s="43"/>
      <c r="O19" s="9"/>
      <c r="P19" s="9"/>
      <c r="Q19" s="9"/>
      <c r="R19" s="9"/>
      <c r="S19" s="9"/>
      <c r="T19" s="9"/>
      <c r="U19" s="9"/>
      <c r="V19" s="9"/>
      <c r="W19" s="9"/>
      <c r="X19" s="9"/>
      <c r="Y19" s="9"/>
      <c r="Z19" s="9"/>
      <c r="AA19" s="9"/>
      <c r="AB19" s="9"/>
      <c r="AC19" s="9"/>
      <c r="AD19" s="9"/>
      <c r="AE19" s="9"/>
      <c r="AF19" s="9"/>
      <c r="AG19" s="43"/>
      <c r="AH19" s="43"/>
    </row>
    <row r="20" spans="2:34" ht="21" customHeight="1" x14ac:dyDescent="0.2">
      <c r="B20" s="110"/>
      <c r="C20" s="107" t="s">
        <v>12</v>
      </c>
      <c r="D20" s="63" t="s">
        <v>13</v>
      </c>
      <c r="E20" s="152">
        <f>TAB!I11</f>
        <v>10</v>
      </c>
      <c r="F20" s="152">
        <f>TAB!J11</f>
        <v>5</v>
      </c>
      <c r="G20" s="152">
        <f>TAB!K11</f>
        <v>10</v>
      </c>
      <c r="H20" s="152">
        <f>TAB!L11</f>
        <v>10</v>
      </c>
      <c r="I20" s="152">
        <f>TAB!M11</f>
        <v>5</v>
      </c>
      <c r="J20" s="152">
        <f>TAB!N11</f>
        <v>5</v>
      </c>
      <c r="K20" s="152">
        <f>TAB!O11</f>
        <v>157</v>
      </c>
      <c r="L20" s="152">
        <f>TAB!P11</f>
        <v>202</v>
      </c>
      <c r="M20" s="66">
        <f t="shared" ref="M20" si="4">SUM(E20:L20)</f>
        <v>404</v>
      </c>
      <c r="N20" s="43"/>
      <c r="O20" s="9"/>
      <c r="P20" s="9"/>
      <c r="Q20" s="9"/>
      <c r="R20" s="9"/>
      <c r="S20" s="9"/>
      <c r="T20" s="9"/>
      <c r="U20" s="9"/>
      <c r="V20" s="9"/>
      <c r="W20" s="9"/>
      <c r="X20" s="9"/>
      <c r="Y20" s="9"/>
      <c r="Z20" s="9"/>
      <c r="AA20" s="9"/>
      <c r="AB20" s="9"/>
      <c r="AC20" s="9"/>
      <c r="AD20" s="9"/>
      <c r="AE20" s="9"/>
      <c r="AF20" s="9"/>
      <c r="AG20" s="43"/>
      <c r="AH20" s="43"/>
    </row>
    <row r="21" spans="2:34" ht="21" customHeight="1" thickBot="1" x14ac:dyDescent="0.25">
      <c r="B21" s="111"/>
      <c r="C21" s="108"/>
      <c r="D21" s="67" t="s">
        <v>25</v>
      </c>
      <c r="E21" s="68"/>
      <c r="F21" s="68"/>
      <c r="G21" s="68"/>
      <c r="H21" s="68"/>
      <c r="I21" s="68"/>
      <c r="J21" s="68"/>
      <c r="K21" s="68"/>
      <c r="L21" s="68"/>
      <c r="M21" s="69"/>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09" t="s">
        <v>48</v>
      </c>
      <c r="C22" s="105" t="s">
        <v>11</v>
      </c>
      <c r="D22" s="70" t="s">
        <v>13</v>
      </c>
      <c r="E22" s="71">
        <f>TAB!I12</f>
        <v>0</v>
      </c>
      <c r="F22" s="72">
        <f>TAB!J12</f>
        <v>0</v>
      </c>
      <c r="G22" s="73">
        <f>TAB!K12</f>
        <v>0</v>
      </c>
      <c r="H22" s="73">
        <f>TAB!L12</f>
        <v>0</v>
      </c>
      <c r="I22" s="73">
        <f>TAB!M12</f>
        <v>0</v>
      </c>
      <c r="J22" s="73">
        <f>TAB!N12</f>
        <v>0</v>
      </c>
      <c r="K22" s="73">
        <f>TAB!O12</f>
        <v>0</v>
      </c>
      <c r="L22" s="74">
        <f>TAB!P12</f>
        <v>0</v>
      </c>
      <c r="M22" s="75">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0"/>
      <c r="C23" s="106"/>
      <c r="D23" s="76" t="s">
        <v>24</v>
      </c>
      <c r="E23" s="77"/>
      <c r="F23" s="77"/>
      <c r="G23" s="77"/>
      <c r="H23" s="77"/>
      <c r="I23" s="77"/>
      <c r="J23" s="77"/>
      <c r="K23" s="77"/>
      <c r="L23" s="77"/>
      <c r="M23" s="78"/>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0" t="s">
        <v>33</v>
      </c>
      <c r="C24" s="107" t="s">
        <v>12</v>
      </c>
      <c r="D24" s="63" t="s">
        <v>13</v>
      </c>
      <c r="E24" s="79">
        <f>TAB!I13</f>
        <v>0</v>
      </c>
      <c r="F24" s="64">
        <f>TAB!J13</f>
        <v>0</v>
      </c>
      <c r="G24" s="64">
        <f>TAB!K13</f>
        <v>0</v>
      </c>
      <c r="H24" s="64">
        <f>TAB!L13</f>
        <v>0</v>
      </c>
      <c r="I24" s="64">
        <f>TAB!M13</f>
        <v>0</v>
      </c>
      <c r="J24" s="64">
        <f>TAB!N13</f>
        <v>0</v>
      </c>
      <c r="K24" s="64">
        <f>TAB!O13</f>
        <v>0</v>
      </c>
      <c r="L24" s="65">
        <f>TAB!P13</f>
        <v>0</v>
      </c>
      <c r="M24" s="66">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1"/>
      <c r="C25" s="108"/>
      <c r="D25" s="67" t="s">
        <v>25</v>
      </c>
      <c r="E25" s="68"/>
      <c r="F25" s="68"/>
      <c r="G25" s="68"/>
      <c r="H25" s="68"/>
      <c r="I25" s="68"/>
      <c r="J25" s="68"/>
      <c r="K25" s="68"/>
      <c r="L25" s="68"/>
      <c r="M25" s="69"/>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09" t="s">
        <v>57</v>
      </c>
      <c r="C26" s="105" t="s">
        <v>11</v>
      </c>
      <c r="D26" s="70" t="s">
        <v>13</v>
      </c>
      <c r="E26" s="71">
        <f>TAB!I14</f>
        <v>0</v>
      </c>
      <c r="F26" s="72">
        <f>TAB!J14</f>
        <v>0</v>
      </c>
      <c r="G26" s="73">
        <f>TAB!K14</f>
        <v>0</v>
      </c>
      <c r="H26" s="73">
        <f>TAB!L14</f>
        <v>0</v>
      </c>
      <c r="I26" s="73">
        <f>TAB!M14</f>
        <v>0</v>
      </c>
      <c r="J26" s="73">
        <f>TAB!N14</f>
        <v>0</v>
      </c>
      <c r="K26" s="73">
        <f>TAB!O14</f>
        <v>0</v>
      </c>
      <c r="L26" s="74">
        <f>TAB!P14</f>
        <v>0</v>
      </c>
      <c r="M26" s="75">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0"/>
      <c r="C27" s="106"/>
      <c r="D27" s="76" t="s">
        <v>24</v>
      </c>
      <c r="E27" s="77"/>
      <c r="F27" s="77"/>
      <c r="G27" s="77"/>
      <c r="H27" s="77"/>
      <c r="I27" s="77"/>
      <c r="J27" s="77"/>
      <c r="K27" s="77"/>
      <c r="L27" s="77"/>
      <c r="M27" s="78"/>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0" t="s">
        <v>33</v>
      </c>
      <c r="C28" s="107" t="s">
        <v>12</v>
      </c>
      <c r="D28" s="63" t="s">
        <v>13</v>
      </c>
      <c r="E28" s="79">
        <f>TAB!I15</f>
        <v>0</v>
      </c>
      <c r="F28" s="64">
        <f>TAB!J15</f>
        <v>0</v>
      </c>
      <c r="G28" s="64">
        <f>TAB!K15</f>
        <v>0</v>
      </c>
      <c r="H28" s="64">
        <f>TAB!L15</f>
        <v>0</v>
      </c>
      <c r="I28" s="64">
        <f>TAB!M15</f>
        <v>0</v>
      </c>
      <c r="J28" s="64">
        <f>TAB!N15</f>
        <v>0</v>
      </c>
      <c r="K28" s="64">
        <f>TAB!O15</f>
        <v>0</v>
      </c>
      <c r="L28" s="65">
        <f>TAB!P15</f>
        <v>0</v>
      </c>
      <c r="M28" s="66">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1"/>
      <c r="C29" s="108"/>
      <c r="D29" s="67" t="s">
        <v>25</v>
      </c>
      <c r="E29" s="68"/>
      <c r="F29" s="68"/>
      <c r="G29" s="68"/>
      <c r="H29" s="68"/>
      <c r="I29" s="68"/>
      <c r="J29" s="68"/>
      <c r="K29" s="68"/>
      <c r="L29" s="68"/>
      <c r="M29" s="69"/>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3.5" customHeight="1" thickBot="1" x14ac:dyDescent="0.25">
      <c r="B31" s="116"/>
      <c r="C31" s="116"/>
      <c r="D31" s="116"/>
      <c r="E31" s="116"/>
      <c r="F31" s="116"/>
      <c r="G31" s="116"/>
      <c r="H31" s="116"/>
      <c r="I31" s="116"/>
      <c r="J31" s="116"/>
      <c r="K31" s="116"/>
      <c r="L31" s="116"/>
      <c r="M31" s="116"/>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4" t="s">
        <v>14</v>
      </c>
      <c r="C33" s="115"/>
      <c r="D33" s="115"/>
      <c r="E33" s="115"/>
      <c r="F33" s="115"/>
      <c r="G33" s="21"/>
      <c r="H33" s="21"/>
      <c r="I33" s="21"/>
      <c r="J33" s="112" t="s">
        <v>15</v>
      </c>
      <c r="K33" s="113"/>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99" t="s">
        <v>17</v>
      </c>
      <c r="C34" s="100"/>
      <c r="D34" s="100"/>
      <c r="E34" s="100"/>
      <c r="F34" s="100"/>
      <c r="G34" s="100"/>
      <c r="H34" s="100"/>
      <c r="I34" s="100"/>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15" customHeight="1" x14ac:dyDescent="0.2">
      <c r="B36" s="98" t="s">
        <v>27</v>
      </c>
      <c r="C36" s="98"/>
      <c r="D36" s="98"/>
      <c r="E36" s="98"/>
      <c r="F36" s="98"/>
      <c r="G36" s="98"/>
      <c r="H36" s="98"/>
      <c r="I36" s="98"/>
      <c r="J36" s="98"/>
      <c r="K36" s="98"/>
      <c r="L36" s="98"/>
      <c r="M36" s="98"/>
      <c r="N36" s="43"/>
      <c r="O36" s="43"/>
      <c r="P36" s="43"/>
      <c r="Q36" s="43"/>
      <c r="R36" s="43"/>
      <c r="S36" s="43"/>
      <c r="T36" s="43"/>
      <c r="U36" s="43"/>
      <c r="V36" s="43"/>
      <c r="W36" s="43"/>
      <c r="X36" s="43"/>
      <c r="Y36" s="43"/>
      <c r="Z36" s="43"/>
      <c r="AA36" s="43"/>
      <c r="AB36" s="43"/>
      <c r="AC36" s="43"/>
      <c r="AD36" s="43"/>
      <c r="AE36" s="43"/>
      <c r="AF36" s="43"/>
      <c r="AG36" s="43"/>
      <c r="AH36" s="43"/>
    </row>
    <row r="37" spans="2:34" ht="1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98" t="s">
        <v>28</v>
      </c>
      <c r="C38" s="98"/>
      <c r="D38" s="98"/>
      <c r="E38" s="98"/>
      <c r="F38" s="98"/>
      <c r="G38" s="98"/>
      <c r="H38" s="98"/>
      <c r="I38" s="98"/>
      <c r="J38" s="98"/>
      <c r="K38" s="98"/>
      <c r="L38" s="98"/>
      <c r="M38" s="98"/>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L7">
    <cfRule type="expression" dxfId="23" priority="1">
      <formula>E6&gt;0</formula>
    </cfRule>
    <cfRule type="expression" dxfId="22" priority="2">
      <formula>E6=0</formula>
    </cfRule>
  </conditionalFormatting>
  <conditionalFormatting sqref="E9:L9">
    <cfRule type="expression" dxfId="21" priority="3">
      <formula>E8&gt;0</formula>
    </cfRule>
    <cfRule type="expression" dxfId="20" priority="4">
      <formula>E8=0</formula>
    </cfRule>
  </conditionalFormatting>
  <conditionalFormatting sqref="E11:L11">
    <cfRule type="expression" dxfId="19" priority="25">
      <formula>E10&gt;0</formula>
    </cfRule>
    <cfRule type="expression" dxfId="18" priority="26">
      <formula>E10=0</formula>
    </cfRule>
  </conditionalFormatting>
  <conditionalFormatting sqref="E13:L13">
    <cfRule type="expression" dxfId="17" priority="23">
      <formula>E12=0</formula>
    </cfRule>
    <cfRule type="expression" dxfId="16" priority="24">
      <formula>E12&gt;0</formula>
    </cfRule>
  </conditionalFormatting>
  <conditionalFormatting sqref="E15:L15">
    <cfRule type="expression" dxfId="15" priority="21">
      <formula>E14&gt;0</formula>
    </cfRule>
    <cfRule type="expression" dxfId="14" priority="22">
      <formula>E14=0</formula>
    </cfRule>
  </conditionalFormatting>
  <conditionalFormatting sqref="E17:L17">
    <cfRule type="expression" dxfId="13" priority="19">
      <formula>E16&gt;0</formula>
    </cfRule>
    <cfRule type="expression" dxfId="12" priority="20">
      <formula>E16=0</formula>
    </cfRule>
  </conditionalFormatting>
  <conditionalFormatting sqref="E19:L19">
    <cfRule type="expression" dxfId="11" priority="5">
      <formula>E18&gt;0</formula>
    </cfRule>
    <cfRule type="expression" dxfId="10" priority="6">
      <formula>E18=0</formula>
    </cfRule>
  </conditionalFormatting>
  <conditionalFormatting sqref="E21:L21">
    <cfRule type="expression" dxfId="9" priority="15">
      <formula>E20&gt;0</formula>
    </cfRule>
    <cfRule type="expression" dxfId="8" priority="16">
      <formula>E20=0</formula>
    </cfRule>
  </conditionalFormatting>
  <conditionalFormatting sqref="E23:L23">
    <cfRule type="expression" dxfId="7" priority="13">
      <formula>E22&gt;0</formula>
    </cfRule>
    <cfRule type="expression" dxfId="6" priority="14">
      <formula>E22=0</formula>
    </cfRule>
  </conditionalFormatting>
  <conditionalFormatting sqref="E25:L25">
    <cfRule type="expression" dxfId="5" priority="11">
      <formula>E24=0</formula>
    </cfRule>
    <cfRule type="expression" dxfId="4" priority="12">
      <formula>E24&gt;0</formula>
    </cfRule>
  </conditionalFormatting>
  <conditionalFormatting sqref="E27:L27">
    <cfRule type="expression" dxfId="3" priority="9">
      <formula>E26&gt;0</formula>
    </cfRule>
    <cfRule type="expression" dxfId="2" priority="10">
      <formula>E26=0</formula>
    </cfRule>
  </conditionalFormatting>
  <conditionalFormatting sqref="E29:L29">
    <cfRule type="expression" dxfId="1" priority="7">
      <formula>E28=0</formula>
    </cfRule>
    <cfRule type="expression" dxfId="0" priority="8">
      <formula>E28&gt;0</formula>
    </cfRule>
  </conditionalFormatting>
  <dataValidations count="2">
    <dataValidation type="whole" operator="greaterThan" allowBlank="1" showInputMessage="1" showErrorMessage="1" errorTitle="Cena" error="Cenu je možné zadavát pouze jako celé číslo" sqref="E21:L21 E11:L11 E15:L15 E19:L19 E13:L13 E17:L17 E29:L29 E9:L9 E23:L23 E25:L25 E27:L27 E7:L7"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G24" sqref="G24"/>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1" t="s">
        <v>35</v>
      </c>
      <c r="F2" s="142"/>
      <c r="G2" s="137" t="s">
        <v>7</v>
      </c>
      <c r="H2" s="138"/>
      <c r="I2" s="133" t="s">
        <v>36</v>
      </c>
      <c r="J2" s="134"/>
      <c r="K2" s="134"/>
      <c r="L2" s="134"/>
      <c r="M2" s="134"/>
      <c r="N2" s="134"/>
      <c r="O2" s="134"/>
      <c r="P2" s="135"/>
    </row>
    <row r="3" spans="2:16" ht="20.25" customHeight="1" thickBot="1" x14ac:dyDescent="0.3">
      <c r="B3" t="s">
        <v>20</v>
      </c>
      <c r="D3">
        <v>1</v>
      </c>
      <c r="E3" s="143"/>
      <c r="F3" s="144"/>
      <c r="G3" s="139"/>
      <c r="H3" s="140"/>
      <c r="I3" s="59" t="s">
        <v>0</v>
      </c>
      <c r="J3" s="47" t="s">
        <v>2</v>
      </c>
      <c r="K3" s="47" t="s">
        <v>3</v>
      </c>
      <c r="L3" s="47" t="s">
        <v>4</v>
      </c>
      <c r="M3" s="47" t="s">
        <v>5</v>
      </c>
      <c r="N3" s="47" t="s">
        <v>6</v>
      </c>
      <c r="O3" s="47" t="s">
        <v>32</v>
      </c>
      <c r="P3" s="48" t="s">
        <v>1</v>
      </c>
    </row>
    <row r="4" spans="2:16" ht="30" customHeight="1" thickTop="1" x14ac:dyDescent="0.25">
      <c r="B4" t="s">
        <v>22</v>
      </c>
      <c r="D4">
        <v>2</v>
      </c>
      <c r="E4" s="145">
        <v>1</v>
      </c>
      <c r="F4" s="136" t="s">
        <v>51</v>
      </c>
      <c r="G4" s="51" t="s">
        <v>11</v>
      </c>
      <c r="H4" s="57" t="s">
        <v>37</v>
      </c>
      <c r="I4" s="60">
        <v>20</v>
      </c>
      <c r="J4" s="52">
        <v>5</v>
      </c>
      <c r="K4" s="52">
        <v>5</v>
      </c>
      <c r="L4" s="52">
        <v>10</v>
      </c>
      <c r="M4" s="52">
        <v>5</v>
      </c>
      <c r="N4" s="52">
        <v>5</v>
      </c>
      <c r="O4" s="52">
        <v>60</v>
      </c>
      <c r="P4" s="53">
        <v>100</v>
      </c>
    </row>
    <row r="5" spans="2:16" ht="30" customHeight="1" thickBot="1" x14ac:dyDescent="0.3">
      <c r="B5" t="s">
        <v>21</v>
      </c>
      <c r="D5">
        <v>3</v>
      </c>
      <c r="E5" s="146"/>
      <c r="F5" s="132"/>
      <c r="G5" s="54" t="s">
        <v>12</v>
      </c>
      <c r="H5" s="58" t="s">
        <v>37</v>
      </c>
      <c r="I5" s="61">
        <v>5</v>
      </c>
      <c r="J5" s="55">
        <v>5</v>
      </c>
      <c r="K5" s="55">
        <v>10</v>
      </c>
      <c r="L5" s="55">
        <v>10</v>
      </c>
      <c r="M5" s="55">
        <v>10</v>
      </c>
      <c r="N5" s="55">
        <v>5</v>
      </c>
      <c r="O5" s="55">
        <v>138</v>
      </c>
      <c r="P5" s="56">
        <v>5</v>
      </c>
    </row>
    <row r="6" spans="2:16" ht="30" customHeight="1" thickTop="1" x14ac:dyDescent="0.25">
      <c r="E6" s="145">
        <v>2</v>
      </c>
      <c r="F6" s="131" t="s">
        <v>52</v>
      </c>
      <c r="G6" s="51" t="s">
        <v>11</v>
      </c>
      <c r="H6" s="57" t="s">
        <v>37</v>
      </c>
      <c r="I6" s="60"/>
      <c r="J6" s="52"/>
      <c r="K6" s="52"/>
      <c r="L6" s="52"/>
      <c r="M6" s="52"/>
      <c r="N6" s="52"/>
      <c r="O6" s="52"/>
      <c r="P6" s="53"/>
    </row>
    <row r="7" spans="2:16" ht="30" customHeight="1" thickBot="1" x14ac:dyDescent="0.3">
      <c r="E7" s="146"/>
      <c r="F7" s="132"/>
      <c r="G7" s="54" t="s">
        <v>12</v>
      </c>
      <c r="H7" s="58" t="s">
        <v>37</v>
      </c>
      <c r="I7" s="83"/>
      <c r="J7" s="84"/>
      <c r="K7" s="84"/>
      <c r="L7" s="84"/>
      <c r="M7" s="84"/>
      <c r="N7" s="84"/>
      <c r="O7" s="84"/>
      <c r="P7" s="85"/>
    </row>
    <row r="8" spans="2:16" ht="30" customHeight="1" thickTop="1" x14ac:dyDescent="0.25">
      <c r="D8">
        <v>4</v>
      </c>
      <c r="E8" s="145">
        <v>3</v>
      </c>
      <c r="F8" s="131" t="s">
        <v>53</v>
      </c>
      <c r="G8" s="51" t="s">
        <v>11</v>
      </c>
      <c r="H8" s="57" t="s">
        <v>37</v>
      </c>
      <c r="I8" s="60"/>
      <c r="J8" s="52"/>
      <c r="K8" s="52"/>
      <c r="L8" s="52"/>
      <c r="M8" s="52"/>
      <c r="N8" s="52"/>
      <c r="O8" s="52"/>
      <c r="P8" s="53"/>
    </row>
    <row r="9" spans="2:16" ht="30" customHeight="1" thickBot="1" x14ac:dyDescent="0.3">
      <c r="D9">
        <v>5</v>
      </c>
      <c r="E9" s="146"/>
      <c r="F9" s="132"/>
      <c r="G9" s="54" t="s">
        <v>12</v>
      </c>
      <c r="H9" s="58" t="s">
        <v>37</v>
      </c>
      <c r="I9" s="61"/>
      <c r="J9" s="55"/>
      <c r="K9" s="55"/>
      <c r="L9" s="55"/>
      <c r="M9" s="55"/>
      <c r="N9" s="55"/>
      <c r="O9" s="55"/>
      <c r="P9" s="56"/>
    </row>
    <row r="10" spans="2:16" ht="30" customHeight="1" thickTop="1" x14ac:dyDescent="0.25">
      <c r="E10" s="145">
        <v>4</v>
      </c>
      <c r="F10" s="131" t="s">
        <v>54</v>
      </c>
      <c r="G10" s="51" t="s">
        <v>11</v>
      </c>
      <c r="H10" s="57" t="s">
        <v>37</v>
      </c>
      <c r="I10" s="86">
        <v>5</v>
      </c>
      <c r="J10" s="87">
        <v>5</v>
      </c>
      <c r="K10" s="87">
        <v>5</v>
      </c>
      <c r="L10" s="87">
        <v>5</v>
      </c>
      <c r="M10" s="87">
        <v>5</v>
      </c>
      <c r="N10" s="87">
        <v>5</v>
      </c>
      <c r="O10" s="87">
        <v>10</v>
      </c>
      <c r="P10" s="88">
        <v>18</v>
      </c>
    </row>
    <row r="11" spans="2:16" ht="30" customHeight="1" thickBot="1" x14ac:dyDescent="0.3">
      <c r="E11" s="146"/>
      <c r="F11" s="132"/>
      <c r="G11" s="54" t="s">
        <v>12</v>
      </c>
      <c r="H11" s="58" t="s">
        <v>37</v>
      </c>
      <c r="I11" s="61">
        <v>10</v>
      </c>
      <c r="J11" s="55">
        <v>5</v>
      </c>
      <c r="K11" s="55">
        <v>10</v>
      </c>
      <c r="L11" s="55">
        <v>10</v>
      </c>
      <c r="M11" s="55">
        <v>5</v>
      </c>
      <c r="N11" s="55">
        <v>5</v>
      </c>
      <c r="O11" s="55">
        <v>157</v>
      </c>
      <c r="P11" s="56">
        <v>202</v>
      </c>
    </row>
    <row r="12" spans="2:16" ht="28.15" customHeight="1" thickTop="1" x14ac:dyDescent="0.25">
      <c r="E12" s="145">
        <v>5</v>
      </c>
      <c r="F12" s="131" t="s">
        <v>55</v>
      </c>
      <c r="G12" s="51" t="s">
        <v>11</v>
      </c>
      <c r="H12" s="57" t="s">
        <v>37</v>
      </c>
      <c r="I12" s="60"/>
      <c r="J12" s="52"/>
      <c r="K12" s="52"/>
      <c r="L12" s="52"/>
      <c r="M12" s="52"/>
      <c r="N12" s="52"/>
      <c r="O12" s="52"/>
      <c r="P12" s="53"/>
    </row>
    <row r="13" spans="2:16" ht="30" customHeight="1" thickBot="1" x14ac:dyDescent="0.3">
      <c r="E13" s="146"/>
      <c r="F13" s="132"/>
      <c r="G13" s="54" t="s">
        <v>12</v>
      </c>
      <c r="H13" s="58" t="s">
        <v>37</v>
      </c>
      <c r="I13" s="61"/>
      <c r="J13" s="55"/>
      <c r="K13" s="55"/>
      <c r="L13" s="55"/>
      <c r="M13" s="55"/>
      <c r="N13" s="55"/>
      <c r="O13" s="55"/>
      <c r="P13" s="56"/>
    </row>
    <row r="14" spans="2:16" ht="25.9" customHeight="1" thickTop="1" x14ac:dyDescent="0.25">
      <c r="E14" s="145">
        <v>6</v>
      </c>
      <c r="F14" s="131" t="s">
        <v>56</v>
      </c>
      <c r="G14" s="51" t="s">
        <v>11</v>
      </c>
      <c r="H14" s="57" t="s">
        <v>37</v>
      </c>
      <c r="I14" s="60"/>
      <c r="J14" s="52"/>
      <c r="K14" s="52"/>
      <c r="L14" s="52"/>
      <c r="M14" s="52"/>
      <c r="N14" s="52"/>
      <c r="O14" s="52"/>
      <c r="P14" s="53"/>
    </row>
    <row r="15" spans="2:16" ht="28.9" customHeight="1" thickBot="1" x14ac:dyDescent="0.3">
      <c r="E15" s="146"/>
      <c r="F15" s="132"/>
      <c r="G15" s="54" t="s">
        <v>12</v>
      </c>
      <c r="H15" s="58" t="s">
        <v>37</v>
      </c>
      <c r="I15" s="61"/>
      <c r="J15" s="55"/>
      <c r="K15" s="55"/>
      <c r="L15" s="55"/>
      <c r="M15" s="55"/>
      <c r="N15" s="55"/>
      <c r="O15" s="55"/>
      <c r="P15" s="56"/>
    </row>
    <row r="16" spans="2:16" ht="15.75" thickTop="1" x14ac:dyDescent="0.25"/>
    <row r="22" spans="6:8" ht="16.5" customHeight="1" x14ac:dyDescent="0.25">
      <c r="F22" s="94" t="s">
        <v>39</v>
      </c>
      <c r="G22" s="91" t="s">
        <v>20</v>
      </c>
    </row>
    <row r="23" spans="6:8" ht="16.5" customHeight="1" x14ac:dyDescent="0.25">
      <c r="F23" s="95" t="s">
        <v>38</v>
      </c>
      <c r="G23" s="92" t="s">
        <v>58</v>
      </c>
    </row>
    <row r="24" spans="6:8" ht="16.5" customHeight="1" x14ac:dyDescent="0.25">
      <c r="F24" s="95" t="s">
        <v>44</v>
      </c>
      <c r="G24" s="92">
        <v>425007</v>
      </c>
    </row>
    <row r="25" spans="6:8" ht="16.5" customHeight="1" x14ac:dyDescent="0.35">
      <c r="F25" s="95" t="s">
        <v>45</v>
      </c>
      <c r="G25" s="93">
        <v>46022</v>
      </c>
      <c r="H25" s="81"/>
    </row>
    <row r="26" spans="6:8" x14ac:dyDescent="0.25">
      <c r="F26" s="96" t="s">
        <v>49</v>
      </c>
      <c r="G26" s="97">
        <v>500000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2025-09-01T08:09:54Z</dcterms:modified>
</cp:coreProperties>
</file>