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Těžební činnosti______IV.Q_2025/1_Zakázka__425006/"/>
    </mc:Choice>
  </mc:AlternateContent>
  <xr:revisionPtr revIDLastSave="94" documentId="8_{ECF9F84C-B0FB-4DB4-9BAB-7AA80A20B0E9}" xr6:coauthVersionLast="47" xr6:coauthVersionMax="47" xr10:uidLastSave="{26FF9646-EF04-433B-B005-9DA1E6275412}"/>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<sst xmlns="http://schemas.openxmlformats.org/spreadsheetml/2006/main" count="124" uniqueCount="58">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</sst>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90">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47">
    <xf numFmtId="0" fontId="0" fillId="0" borderId="0" xfId="0"/>
    <xf numFmtId="3" fontId="1" fillId="4" borderId="32"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7"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5"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1"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29"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2"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39" xfId="0" applyFont="1" applyFill="1" applyBorder="1" applyAlignment="1">
      <alignment horizontal="right" vertical="center" indent="1"/>
    </xf>
    <xf numFmtId="0" fontId="16" fillId="2" borderId="40"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3" xfId="0" applyFont="1" applyBorder="1" applyAlignment="1">
      <alignment horizontal="left" vertical="center" indent="1"/>
    </xf>
    <xf numFmtId="3" fontId="19" fillId="3" borderId="44" xfId="0" applyNumberFormat="1" applyFont="1" applyFill="1" applyBorder="1" applyAlignment="1" applyProtection="1">
      <alignment horizontal="right" vertical="center" indent="1"/>
      <protection locked="0"/>
    </xf>
    <xf numFmtId="3" fontId="19" fillId="3" borderId="45" xfId="0" applyNumberFormat="1" applyFont="1" applyFill="1" applyBorder="1" applyAlignment="1" applyProtection="1">
      <alignment horizontal="right" vertical="center" indent="1"/>
      <protection locked="0"/>
    </xf>
    <xf numFmtId="0" fontId="19" fillId="0" borderId="46" xfId="0" applyFont="1" applyBorder="1" applyAlignment="1">
      <alignment horizontal="left" vertical="center" indent="1"/>
    </xf>
    <xf numFmtId="3" fontId="19" fillId="3" borderId="47" xfId="0" applyNumberFormat="1" applyFont="1" applyFill="1" applyBorder="1" applyAlignment="1" applyProtection="1">
      <alignment horizontal="right" vertical="center" indent="1"/>
      <protection locked="0"/>
    </xf>
    <xf numFmtId="3" fontId="19" fillId="3" borderId="48" xfId="0" applyNumberFormat="1" applyFont="1" applyFill="1" applyBorder="1" applyAlignment="1" applyProtection="1">
      <alignment horizontal="right" vertical="center" indent="1"/>
      <protection locked="0"/>
    </xf>
    <xf numFmtId="0" fontId="19" fillId="0" borderId="51" xfId="0" applyFont="1" applyBorder="1" applyAlignment="1">
      <alignment horizontal="left" vertical="center" wrapText="1" indent="1"/>
    </xf>
    <xf numFmtId="0" fontId="19" fillId="0" borderId="52" xfId="0" applyFont="1" applyBorder="1" applyAlignment="1">
      <alignment horizontal="left" vertical="center" wrapText="1" indent="1"/>
    </xf>
    <xf numFmtId="0" fontId="16" fillId="2" borderId="54" xfId="0" applyFont="1" applyFill="1" applyBorder="1" applyAlignment="1">
      <alignment horizontal="right" vertical="center" indent="1"/>
    </xf>
    <xf numFmtId="3" fontId="19" fillId="3" borderId="55" xfId="0" applyNumberFormat="1" applyFont="1" applyFill="1" applyBorder="1" applyAlignment="1" applyProtection="1">
      <alignment horizontal="right" vertical="center" indent="1"/>
      <protection locked="0"/>
    </xf>
    <xf numFmtId="3" fontId="19" fillId="3" borderId="56"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7" xfId="0" applyFont="1" applyBorder="1" applyAlignment="1">
      <alignment horizontal="left" vertical="center" wrapText="1" indent="1"/>
    </xf>
    <xf numFmtId="3" fontId="1" fillId="3" borderId="58" xfId="0" applyNumberFormat="1" applyFont="1" applyFill="1" applyBorder="1" applyAlignment="1">
      <alignment horizontal="right" vertical="center" indent="1"/>
    </xf>
    <xf numFmtId="3" fontId="1" fillId="0" borderId="59"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2" fillId="0" borderId="61" xfId="0" applyNumberFormat="1" applyFont="1" applyBorder="1" applyAlignment="1">
      <alignment horizontal="right" vertical="center" indent="1"/>
    </xf>
    <xf numFmtId="0" fontId="7" fillId="0" borderId="62" xfId="0" applyFont="1" applyBorder="1" applyAlignment="1">
      <alignment horizontal="left" vertical="center" wrapText="1" indent="1"/>
    </xf>
    <xf numFmtId="3" fontId="1" fillId="4" borderId="63" xfId="0" applyNumberFormat="1" applyFont="1" applyFill="1" applyBorder="1" applyAlignment="1" applyProtection="1">
      <alignment horizontal="right" vertical="center" indent="1"/>
      <protection locked="0"/>
    </xf>
    <xf numFmtId="3" fontId="2" fillId="0" borderId="64" xfId="0" applyNumberFormat="1" applyFont="1" applyBorder="1" applyAlignment="1">
      <alignment horizontal="right" vertical="center" indent="1"/>
    </xf>
    <xf numFmtId="0" fontId="7" fillId="0" borderId="65" xfId="0" applyFont="1" applyBorder="1" applyAlignment="1">
      <alignment horizontal="left" vertical="center" wrapText="1" indent="1"/>
    </xf>
    <xf numFmtId="3" fontId="1" fillId="0" borderId="66" xfId="0" applyNumberFormat="1" applyFont="1" applyBorder="1" applyAlignment="1">
      <alignment horizontal="right" vertical="center" indent="1"/>
    </xf>
    <xf numFmtId="3" fontId="1" fillId="3" borderId="67" xfId="0" applyNumberFormat="1" applyFont="1" applyFill="1" applyBorder="1" applyAlignment="1">
      <alignment horizontal="right" vertical="center" indent="1"/>
    </xf>
    <xf numFmtId="3" fontId="1" fillId="0" borderId="67"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3" fontId="1" fillId="0" borderId="58" xfId="0" applyNumberFormat="1" applyFont="1" applyBorder="1" applyAlignment="1">
      <alignment horizontal="right" vertical="center" indent="1"/>
    </xf>
    <xf numFmtId="3" fontId="1" fillId="3" borderId="66" xfId="0" applyNumberFormat="1" applyFont="1" applyFill="1" applyBorder="1" applyAlignment="1">
      <alignment horizontal="right" vertical="center" indent="1"/>
    </xf>
    <xf numFmtId="3" fontId="1" fillId="3" borderId="70" xfId="0" applyNumberFormat="1" applyFont="1" applyFill="1" applyBorder="1" applyAlignment="1" applyProtection="1">
      <alignment horizontal="right" vertical="center" indent="1"/>
      <protection locked="0"/>
    </xf>
    <xf numFmtId="0" fontId="23" fillId="0" borderId="0" xfId="0" applyFont="1"/>
    <xf numFmtId="3" fontId="19" fillId="3" borderId="81" xfId="0" applyNumberFormat="1" applyFont="1" applyFill="1" applyBorder="1" applyAlignment="1" applyProtection="1">
      <alignment horizontal="right" vertical="center" indent="1"/>
      <protection locked="0"/>
    </xf>
    <xf numFmtId="3" fontId="19" fillId="3" borderId="82"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0" fontId="0" fillId="0" borderId="79" xfId="0" applyBorder="1" applyAlignment="1" applyProtection="1">
      <alignment horizontal="left" indent="1"/>
      <protection locked="0"/>
    </xf>
    <xf numFmtId="0" fontId="0" fillId="0" borderId="80" xfId="0" applyBorder="1" applyAlignment="1" applyProtection="1">
      <alignment horizontal="left" indent="1"/>
      <protection locked="0"/>
    </xf>
    <xf numFmtId="14" fontId="0" fillId="0" borderId="80" xfId="0" applyNumberFormat="1" applyBorder="1" applyAlignment="1">
      <alignment horizontal="left" indent="1"/>
    </xf>
    <xf numFmtId="0" fontId="1" fillId="5" borderId="88" xfId="0" applyFont="1" applyFill="1" applyBorder="1" applyAlignment="1">
      <alignment horizontal="right" vertical="center" wrapText="1" indent="1"/>
    </xf>
    <xf numFmtId="0" fontId="1" fillId="5" borderId="89" xfId="0" applyFont="1" applyFill="1" applyBorder="1" applyAlignment="1">
      <alignment horizontal="right" indent="1"/>
    </xf>
    <xf numFmtId="0" fontId="22" fillId="5" borderId="87" xfId="0" applyFont="1" applyFill="1" applyBorder="1" applyAlignment="1">
      <alignment horizontal="right" indent="1"/>
    </xf>
    <xf numFmtId="3" fontId="24" fillId="0" borderId="0" xfId="0" applyNumberFormat="1" applyFont="1" applyAlignment="1" applyProtection="1">
      <alignment horizontal="left" indent="1"/>
      <protection locked="0"/>
    </xf>
    <xf numFmtId="3" fontId="1"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4"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3" xfId="0" applyFont="1" applyBorder="1" applyAlignment="1">
      <alignment horizontal="right" vertical="center" indent="1"/>
    </xf>
    <xf numFmtId="0" fontId="1" fillId="0" borderId="34" xfId="0" applyFont="1" applyBorder="1" applyAlignment="1">
      <alignment horizontal="right" vertical="center" inden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78" xfId="0" applyFont="1" applyBorder="1" applyAlignment="1">
      <alignment horizontal="left" vertical="center" wrapText="1" indent="1"/>
    </xf>
    <xf numFmtId="0" fontId="19" fillId="0" borderId="77" xfId="0" applyFont="1" applyBorder="1" applyAlignment="1">
      <alignment horizontal="left" vertical="center" wrapText="1" indent="1"/>
    </xf>
    <xf numFmtId="0" fontId="16" fillId="2" borderId="53"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1" xfId="0" applyFont="1" applyFill="1" applyBorder="1" applyAlignment="1">
      <alignment horizontal="center" vertical="center"/>
    </xf>
    <xf numFmtId="0" fontId="19" fillId="0" borderId="76" xfId="0" applyFont="1" applyBorder="1" applyAlignment="1">
      <alignment horizontal="left" vertical="center" wrapText="1" indent="1"/>
    </xf>
    <xf numFmtId="0" fontId="16" fillId="2" borderId="3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21" fillId="0" borderId="72" xfId="0" applyFont="1" applyBorder="1" applyAlignment="1">
      <alignment horizontal="center" vertical="center"/>
    </xf>
    <xf numFmtId="0" fontId="21" fillId="0" borderId="74" xfId="0" applyFont="1" applyBorder="1" applyAlignment="1">
      <alignment horizontal="center" vertical="center"/>
    </xf>
  </cellXfs>
  <cellStyles count="1">
    <cellStyle name="Normální" xfId="0" builtinId="0"/>
  </cellStyles>
  <dxfs count="96">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B36" sqref="B36:M36"/>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17" t="s">
        <v>47</v>
      </c>
      <c r="M1" s="117"/>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6" t="s">
        <v>18</v>
      </c>
      <c r="D2" s="127"/>
      <c r="E2" s="128" t="str">
        <f>TAB!$G$22</f>
        <v>Polesí Vranov</v>
      </c>
      <c r="F2" s="129"/>
      <c r="G2" s="129"/>
      <c r="H2" s="28"/>
      <c r="I2" s="36" t="s">
        <v>30</v>
      </c>
      <c r="J2" s="37">
        <f>TAB!$G$23</f>
        <v>1.2</v>
      </c>
      <c r="K2" s="29"/>
      <c r="L2" s="46" t="s">
        <v>42</v>
      </c>
      <c r="M2" s="50">
        <f>TAB!$G$24</f>
        <v>425006</v>
      </c>
      <c r="N2" s="43"/>
      <c r="O2" s="43"/>
      <c r="P2" s="118"/>
      <c r="Q2" s="118"/>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0" t="s">
        <v>43</v>
      </c>
      <c r="K3" s="130"/>
      <c r="L3" s="130"/>
      <c r="M3" s="62">
        <f>TAB!G25</f>
        <v>46022</v>
      </c>
      <c r="N3" s="44"/>
      <c r="O3" s="45"/>
      <c r="P3" s="45"/>
      <c r="Q3" s="45"/>
      <c r="R3" s="9"/>
      <c r="S3" s="9"/>
      <c r="T3" s="9"/>
      <c r="U3" s="9"/>
      <c r="V3" s="9"/>
      <c r="W3" s="9"/>
      <c r="X3" s="9"/>
      <c r="Y3" s="9"/>
      <c r="Z3" s="9"/>
      <c r="AA3" s="9"/>
      <c r="AB3" s="9"/>
      <c r="AC3" s="9"/>
      <c r="AD3" s="9"/>
      <c r="AE3" s="9"/>
      <c r="AF3" s="9"/>
      <c r="AG3" s="43"/>
      <c r="AH3" s="43"/>
    </row>
    <row r="4" spans="2:34" ht="21" customHeight="1" x14ac:dyDescent="0.2">
      <c r="B4" s="121" t="s">
        <v>10</v>
      </c>
      <c r="C4" s="101" t="s">
        <v>7</v>
      </c>
      <c r="D4" s="102"/>
      <c r="E4" s="123" t="s">
        <v>8</v>
      </c>
      <c r="F4" s="124"/>
      <c r="G4" s="124"/>
      <c r="H4" s="124"/>
      <c r="I4" s="124"/>
      <c r="J4" s="124"/>
      <c r="K4" s="124"/>
      <c r="L4" s="125"/>
      <c r="M4" s="119"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2"/>
      <c r="C5" s="103"/>
      <c r="D5" s="104"/>
      <c r="E5" s="33" t="s">
        <v>0</v>
      </c>
      <c r="F5" s="34" t="s">
        <v>2</v>
      </c>
      <c r="G5" s="34" t="s">
        <v>3</v>
      </c>
      <c r="H5" s="34" t="s">
        <v>4</v>
      </c>
      <c r="I5" s="34" t="s">
        <v>5</v>
      </c>
      <c r="J5" s="34" t="s">
        <v>6</v>
      </c>
      <c r="K5" s="34" t="s">
        <v>32</v>
      </c>
      <c r="L5" s="35" t="s">
        <v>1</v>
      </c>
      <c r="M5" s="120"/>
      <c r="N5" s="43"/>
      <c r="O5" s="9" t="s">
        <v>34</v>
      </c>
      <c r="P5" s="9"/>
      <c r="Q5" s="9"/>
      <c r="R5" s="9"/>
      <c r="S5" s="9"/>
      <c r="T5" s="9"/>
      <c r="U5" s="9"/>
      <c r="V5" s="9"/>
      <c r="W5" s="9"/>
      <c r="X5" s="9"/>
      <c r="Y5" s="9"/>
      <c r="Z5" s="9"/>
      <c r="AA5" s="9"/>
      <c r="AB5" s="9"/>
      <c r="AC5" s="9"/>
      <c r="AD5" s="9"/>
      <c r="AE5" s="9"/>
      <c r="AF5" s="9"/>
      <c r="AG5" s="43"/>
      <c r="AH5" s="43"/>
    </row>
    <row r="6" spans="2:34" ht="21" customHeight="1" x14ac:dyDescent="0.2">
      <c r="B6" s="109" t="s">
        <v>46</v>
      </c>
      <c r="C6" s="105" t="s">
        <v>11</v>
      </c>
      <c r="D6" s="71" t="s">
        <v>13</v>
      </c>
      <c r="E6" s="81">
        <f>TAB!I4</f>
        <v>5</v>
      </c>
      <c r="F6" s="81">
        <f>TAB!J4</f>
        <v>5</v>
      </c>
      <c r="G6" s="74">
        <f>TAB!K4</f>
        <v>5</v>
      </c>
      <c r="H6" s="74">
        <f>TAB!L4</f>
        <v>40</v>
      </c>
      <c r="I6" s="74">
        <f>TAB!M4</f>
        <v>122</v>
      </c>
      <c r="J6" s="74">
        <f>TAB!N4</f>
        <v>15</v>
      </c>
      <c r="K6" s="74">
        <f>TAB!O4</f>
        <v>208</v>
      </c>
      <c r="L6" s="75">
        <f>TAB!P4</f>
        <v>104</v>
      </c>
      <c r="M6" s="76">
        <f t="shared" ref="M6:M16" si="0">SUM(E6:L6)</f>
        <v>504</v>
      </c>
      <c r="N6" s="43"/>
      <c r="O6" s="9" t="s">
        <v>19</v>
      </c>
      <c r="P6" s="9"/>
      <c r="Q6" s="9"/>
      <c r="R6" s="9"/>
      <c r="S6" s="9"/>
      <c r="T6" s="9"/>
      <c r="U6" s="9"/>
      <c r="V6" s="9"/>
      <c r="W6" s="9"/>
      <c r="X6" s="9"/>
      <c r="Y6" s="9"/>
      <c r="Z6" s="9"/>
      <c r="AA6" s="9"/>
      <c r="AB6" s="9"/>
      <c r="AC6" s="9"/>
      <c r="AD6" s="9"/>
      <c r="AE6" s="9"/>
      <c r="AF6" s="9"/>
      <c r="AG6" s="43"/>
      <c r="AH6" s="43"/>
    </row>
    <row r="7" spans="2:34" ht="21" customHeight="1" x14ac:dyDescent="0.2">
      <c r="B7" s="110"/>
      <c r="C7" s="106"/>
      <c r="D7" s="77" t="s">
        <v>24</v>
      </c>
      <c r="E7" s="82"/>
      <c r="F7" s="82"/>
      <c r="G7" s="82"/>
      <c r="H7" s="78"/>
      <c r="I7" s="82"/>
      <c r="J7" s="82"/>
      <c r="K7" s="78"/>
      <c r="L7" s="78"/>
      <c r="M7" s="79"/>
      <c r="N7" s="43"/>
      <c r="O7" s="9"/>
      <c r="P7" s="9"/>
      <c r="Q7" s="9"/>
      <c r="R7" s="9"/>
      <c r="S7" s="9"/>
      <c r="T7" s="9"/>
      <c r="U7" s="9"/>
      <c r="V7" s="9"/>
      <c r="W7" s="9"/>
      <c r="X7" s="9"/>
      <c r="Y7" s="9"/>
      <c r="Z7" s="9"/>
      <c r="AA7" s="9"/>
      <c r="AB7" s="9"/>
      <c r="AC7" s="9"/>
      <c r="AD7" s="9"/>
      <c r="AE7" s="9"/>
      <c r="AF7" s="9"/>
      <c r="AG7" s="43"/>
      <c r="AH7" s="43"/>
    </row>
    <row r="8" spans="2:34" ht="21" customHeight="1" x14ac:dyDescent="0.2">
      <c r="B8" s="110"/>
      <c r="C8" s="107" t="s">
        <v>12</v>
      </c>
      <c r="D8" s="63" t="s">
        <v>13</v>
      </c>
      <c r="E8" s="64">
        <f>TAB!I5</f>
        <v>5</v>
      </c>
      <c r="F8" s="65">
        <f>TAB!J5</f>
        <v>7</v>
      </c>
      <c r="G8" s="65">
        <f>TAB!K5</f>
        <v>5</v>
      </c>
      <c r="H8" s="65">
        <f>TAB!L5</f>
        <v>55</v>
      </c>
      <c r="I8" s="65">
        <f>TAB!M5</f>
        <v>50</v>
      </c>
      <c r="J8" s="65">
        <f>TAB!N5</f>
        <v>50</v>
      </c>
      <c r="K8" s="65">
        <f>TAB!O5</f>
        <v>464</v>
      </c>
      <c r="L8" s="66">
        <f>TAB!P5</f>
        <v>484</v>
      </c>
      <c r="M8" s="67">
        <f t="shared" si="0"/>
        <v>1120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1"/>
      <c r="C9" s="108"/>
      <c r="D9" s="68" t="s">
        <v>25</v>
      </c>
      <c r="E9" s="82"/>
      <c r="F9" s="82"/>
      <c r="G9" s="82"/>
      <c r="H9" s="78"/>
      <c r="I9" s="82"/>
      <c r="J9" s="82"/>
      <c r="K9" s="78"/>
      <c r="L9" s="78"/>
      <c r="M9" s="70"/>
      <c r="N9" s="43"/>
      <c r="O9" s="9"/>
      <c r="P9" s="9"/>
      <c r="Q9" s="9"/>
      <c r="R9" s="9"/>
      <c r="S9" s="9"/>
      <c r="T9" s="9"/>
      <c r="U9" s="9"/>
      <c r="V9" s="9"/>
      <c r="W9" s="9"/>
      <c r="X9" s="9"/>
      <c r="Y9" s="9"/>
      <c r="Z9" s="9"/>
      <c r="AA9" s="9"/>
      <c r="AB9" s="9"/>
      <c r="AC9" s="9"/>
      <c r="AD9" s="9"/>
      <c r="AE9" s="9"/>
      <c r="AF9" s="9"/>
      <c r="AG9" s="43"/>
      <c r="AH9" s="43"/>
    </row>
    <row r="10" spans="2:34" ht="21" hidden="1" customHeight="1" x14ac:dyDescent="0.2">
      <c r="B10" s="109" t="s">
        <v>50</v>
      </c>
      <c r="C10" s="105" t="s">
        <v>11</v>
      </c>
      <c r="D10" s="71" t="s">
        <v>13</v>
      </c>
      <c r="E10" s="72">
        <f>TAB!I6</f>
        <v>0</v>
      </c>
      <c r="F10" s="73">
        <f>TAB!J6</f>
        <v>0</v>
      </c>
      <c r="G10" s="74">
        <f>TAB!K6</f>
        <v>0</v>
      </c>
      <c r="H10" s="74">
        <f>TAB!L6</f>
        <v>0</v>
      </c>
      <c r="I10" s="74">
        <f>TAB!M6</f>
        <v>0</v>
      </c>
      <c r="J10" s="74">
        <f>TAB!N6</f>
        <v>0</v>
      </c>
      <c r="K10" s="74">
        <f>TAB!O6</f>
        <v>0</v>
      </c>
      <c r="L10" s="75">
        <f>TAB!P6</f>
        <v>0</v>
      </c>
      <c r="M10" s="76">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0"/>
      <c r="C11" s="106"/>
      <c r="D11" s="77" t="s">
        <v>24</v>
      </c>
      <c r="E11" s="78"/>
      <c r="F11" s="78"/>
      <c r="G11" s="78"/>
      <c r="H11" s="78"/>
      <c r="I11" s="78"/>
      <c r="J11" s="78"/>
      <c r="K11" s="78"/>
      <c r="L11" s="78"/>
      <c r="M11" s="79"/>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0" t="s">
        <v>33</v>
      </c>
      <c r="C12" s="107" t="s">
        <v>12</v>
      </c>
      <c r="D12" s="63" t="s">
        <v>13</v>
      </c>
      <c r="E12" s="80">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1"/>
      <c r="C13" s="108"/>
      <c r="D13" s="68" t="s">
        <v>25</v>
      </c>
      <c r="E13" s="69"/>
      <c r="F13" s="69"/>
      <c r="G13" s="69"/>
      <c r="H13" s="69"/>
      <c r="I13" s="69"/>
      <c r="J13" s="69"/>
      <c r="K13" s="69"/>
      <c r="L13" s="69"/>
      <c r="M13" s="70"/>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09" t="s">
        <v>40</v>
      </c>
      <c r="C14" s="105" t="s">
        <v>11</v>
      </c>
      <c r="D14" s="10" t="s">
        <v>13</v>
      </c>
      <c r="E14" s="40">
        <f>TAB!I8</f>
        <v>5</v>
      </c>
      <c r="F14" s="41">
        <f>TAB!J8</f>
        <v>1</v>
      </c>
      <c r="G14" s="38">
        <f>TAB!K8</f>
        <v>5</v>
      </c>
      <c r="H14" s="38">
        <f>TAB!L8</f>
        <v>60</v>
      </c>
      <c r="I14" s="38">
        <f>TAB!M8</f>
        <v>5</v>
      </c>
      <c r="J14" s="38">
        <f>TAB!N8</f>
        <v>29</v>
      </c>
      <c r="K14" s="38">
        <f>TAB!O8</f>
        <v>252</v>
      </c>
      <c r="L14" s="39">
        <f>TAB!P8</f>
        <v>47</v>
      </c>
      <c r="M14" s="11">
        <f t="shared" si="0"/>
        <v>404</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10"/>
      <c r="C15" s="106"/>
      <c r="D15" s="12" t="s">
        <v>24</v>
      </c>
      <c r="E15" s="82"/>
      <c r="F15" s="82"/>
      <c r="G15" s="82"/>
      <c r="H15" s="78"/>
      <c r="I15" s="82"/>
      <c r="J15" s="82"/>
      <c r="K15" s="78"/>
      <c r="L15" s="78"/>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10"/>
      <c r="C16" s="107" t="s">
        <v>12</v>
      </c>
      <c r="D16" s="14" t="s">
        <v>13</v>
      </c>
      <c r="E16" s="42">
        <f>TAB!I9</f>
        <v>8</v>
      </c>
      <c r="F16" s="42">
        <f>TAB!J9</f>
        <v>33</v>
      </c>
      <c r="G16" s="42">
        <f>TAB!K9</f>
        <v>10</v>
      </c>
      <c r="H16" s="42">
        <f>TAB!L9</f>
        <v>17</v>
      </c>
      <c r="I16" s="42">
        <f>TAB!M9</f>
        <v>5</v>
      </c>
      <c r="J16" s="42">
        <f>TAB!N9</f>
        <v>103</v>
      </c>
      <c r="K16" s="42">
        <f>TAB!O9</f>
        <v>203</v>
      </c>
      <c r="L16" s="42">
        <f>TAB!P9</f>
        <v>404</v>
      </c>
      <c r="M16" s="15">
        <f t="shared" si="0"/>
        <v>783</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11"/>
      <c r="C17" s="108"/>
      <c r="D17" s="16" t="s">
        <v>25</v>
      </c>
      <c r="E17" s="82"/>
      <c r="F17" s="82"/>
      <c r="G17" s="82"/>
      <c r="H17" s="78"/>
      <c r="I17" s="82"/>
      <c r="J17" s="82"/>
      <c r="K17" s="78"/>
      <c r="L17" s="78"/>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9" t="s">
        <v>41</v>
      </c>
      <c r="C18" s="105" t="s">
        <v>11</v>
      </c>
      <c r="D18" s="71" t="s">
        <v>13</v>
      </c>
      <c r="E18" s="72">
        <f>TAB!I10</f>
        <v>5</v>
      </c>
      <c r="F18" s="72">
        <f>TAB!J10</f>
        <v>5</v>
      </c>
      <c r="G18" s="72">
        <f>TAB!K10</f>
        <v>25</v>
      </c>
      <c r="H18" s="72">
        <f>TAB!L10</f>
        <v>5</v>
      </c>
      <c r="I18" s="72">
        <f>TAB!M10</f>
        <v>5</v>
      </c>
      <c r="J18" s="72">
        <f>TAB!N10</f>
        <v>5</v>
      </c>
      <c r="K18" s="72">
        <f>TAB!O10</f>
        <v>5</v>
      </c>
      <c r="L18" s="72">
        <f>TAB!P10</f>
        <v>5</v>
      </c>
      <c r="M18" s="76">
        <f t="shared" ref="M18" si="3">SUM(E18:L18)</f>
        <v>60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0"/>
      <c r="C19" s="106"/>
      <c r="D19" s="77" t="s">
        <v>24</v>
      </c>
      <c r="E19" s="82"/>
      <c r="F19" s="82"/>
      <c r="G19" s="82"/>
      <c r="H19" s="78"/>
      <c r="I19" s="82"/>
      <c r="J19" s="82"/>
      <c r="K19" s="78"/>
      <c r="L19" s="78"/>
      <c r="M19" s="79"/>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0"/>
      <c r="C20" s="107" t="s">
        <v>12</v>
      </c>
      <c r="D20" s="63" t="s">
        <v>13</v>
      </c>
      <c r="E20" s="80">
        <f>TAB!I11</f>
        <v>5</v>
      </c>
      <c r="F20" s="80">
        <f>TAB!J11</f>
        <v>6</v>
      </c>
      <c r="G20" s="80">
        <f>TAB!K11</f>
        <v>5</v>
      </c>
      <c r="H20" s="80">
        <f>TAB!L11</f>
        <v>6</v>
      </c>
      <c r="I20" s="80">
        <f>TAB!M11</f>
        <v>5</v>
      </c>
      <c r="J20" s="80">
        <f>TAB!N11</f>
        <v>5</v>
      </c>
      <c r="K20" s="80">
        <f>TAB!O11</f>
        <v>5</v>
      </c>
      <c r="L20" s="80">
        <f>TAB!P11</f>
        <v>5</v>
      </c>
      <c r="M20" s="67">
        <f t="shared" ref="M20" si="4">SUM(E20:L20)</f>
        <v>42</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1"/>
      <c r="C21" s="108"/>
      <c r="D21" s="68" t="s">
        <v>25</v>
      </c>
      <c r="E21" s="97"/>
      <c r="F21" s="97"/>
      <c r="G21" s="97"/>
      <c r="H21" s="69"/>
      <c r="I21" s="97"/>
      <c r="J21" s="97"/>
      <c r="K21" s="69"/>
      <c r="L21" s="69"/>
      <c r="M21" s="70"/>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9" t="s">
        <v>48</v>
      </c>
      <c r="C22" s="105" t="s">
        <v>11</v>
      </c>
      <c r="D22" s="71" t="s">
        <v>13</v>
      </c>
      <c r="E22" s="72">
        <f>TAB!I12</f>
        <v>0</v>
      </c>
      <c r="F22" s="73">
        <f>TAB!J12</f>
        <v>0</v>
      </c>
      <c r="G22" s="74">
        <f>TAB!K12</f>
        <v>0</v>
      </c>
      <c r="H22" s="74">
        <f>TAB!L12</f>
        <v>0</v>
      </c>
      <c r="I22" s="74">
        <f>TAB!M12</f>
        <v>0</v>
      </c>
      <c r="J22" s="74">
        <f>TAB!N12</f>
        <v>0</v>
      </c>
      <c r="K22" s="74">
        <f>TAB!O12</f>
        <v>0</v>
      </c>
      <c r="L22" s="75">
        <f>TAB!P12</f>
        <v>0</v>
      </c>
      <c r="M22" s="76">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0"/>
      <c r="C23" s="106"/>
      <c r="D23" s="77" t="s">
        <v>24</v>
      </c>
      <c r="E23" s="78"/>
      <c r="F23" s="78"/>
      <c r="G23" s="78"/>
      <c r="H23" s="78"/>
      <c r="I23" s="78"/>
      <c r="J23" s="78"/>
      <c r="K23" s="78"/>
      <c r="L23" s="78"/>
      <c r="M23" s="79"/>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0" t="s">
        <v>33</v>
      </c>
      <c r="C24" s="107" t="s">
        <v>12</v>
      </c>
      <c r="D24" s="63" t="s">
        <v>13</v>
      </c>
      <c r="E24" s="80">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1"/>
      <c r="C25" s="108"/>
      <c r="D25" s="68" t="s">
        <v>25</v>
      </c>
      <c r="E25" s="69"/>
      <c r="F25" s="69"/>
      <c r="G25" s="69"/>
      <c r="H25" s="69"/>
      <c r="I25" s="69"/>
      <c r="J25" s="69"/>
      <c r="K25" s="69"/>
      <c r="L25" s="69"/>
      <c r="M25" s="70"/>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9" t="s">
        <v>57</v>
      </c>
      <c r="C26" s="105" t="s">
        <v>11</v>
      </c>
      <c r="D26" s="71" t="s">
        <v>13</v>
      </c>
      <c r="E26" s="72">
        <f>TAB!I14</f>
        <v>0</v>
      </c>
      <c r="F26" s="73">
        <f>TAB!J14</f>
        <v>0</v>
      </c>
      <c r="G26" s="74">
        <f>TAB!K14</f>
        <v>0</v>
      </c>
      <c r="H26" s="74">
        <f>TAB!L14</f>
        <v>0</v>
      </c>
      <c r="I26" s="74">
        <f>TAB!M14</f>
        <v>0</v>
      </c>
      <c r="J26" s="74">
        <f>TAB!N14</f>
        <v>0</v>
      </c>
      <c r="K26" s="74">
        <f>TAB!O14</f>
        <v>0</v>
      </c>
      <c r="L26" s="75">
        <f>TAB!P14</f>
        <v>0</v>
      </c>
      <c r="M26" s="76">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0"/>
      <c r="C27" s="106"/>
      <c r="D27" s="77" t="s">
        <v>24</v>
      </c>
      <c r="E27" s="78"/>
      <c r="F27" s="78"/>
      <c r="G27" s="78"/>
      <c r="H27" s="78"/>
      <c r="I27" s="78"/>
      <c r="J27" s="78"/>
      <c r="K27" s="78"/>
      <c r="L27" s="78"/>
      <c r="M27" s="79"/>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0" t="s">
        <v>33</v>
      </c>
      <c r="C28" s="107" t="s">
        <v>12</v>
      </c>
      <c r="D28" s="63" t="s">
        <v>13</v>
      </c>
      <c r="E28" s="80">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1"/>
      <c r="C29" s="108"/>
      <c r="D29" s="68" t="s">
        <v>25</v>
      </c>
      <c r="E29" s="69"/>
      <c r="F29" s="69"/>
      <c r="G29" s="69"/>
      <c r="H29" s="69"/>
      <c r="I29" s="69"/>
      <c r="J29" s="69"/>
      <c r="K29" s="69"/>
      <c r="L29" s="69"/>
      <c r="M29" s="70"/>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5" customHeight="1" thickBot="1" x14ac:dyDescent="0.25">
      <c r="B31" s="116"/>
      <c r="C31" s="116"/>
      <c r="D31" s="116"/>
      <c r="E31" s="116"/>
      <c r="F31" s="116"/>
      <c r="G31" s="116"/>
      <c r="H31" s="116"/>
      <c r="I31" s="116"/>
      <c r="J31" s="116"/>
      <c r="K31" s="116"/>
      <c r="L31" s="116"/>
      <c r="M31" s="116"/>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4" t="s">
        <v>14</v>
      </c>
      <c r="C33" s="115"/>
      <c r="D33" s="115"/>
      <c r="E33" s="115"/>
      <c r="F33" s="115"/>
      <c r="G33" s="21"/>
      <c r="H33" s="21"/>
      <c r="I33" s="21"/>
      <c r="J33" s="112" t="s">
        <v>15</v>
      </c>
      <c r="K33" s="113"/>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99" t="s">
        <v>17</v>
      </c>
      <c r="C34" s="100"/>
      <c r="D34" s="100"/>
      <c r="E34" s="100"/>
      <c r="F34" s="100"/>
      <c r="G34" s="100"/>
      <c r="H34" s="100"/>
      <c r="I34" s="100"/>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98" t="s">
        <v>27</v>
      </c>
      <c r="C36" s="98"/>
      <c r="D36" s="98"/>
      <c r="E36" s="98"/>
      <c r="F36" s="98"/>
      <c r="G36" s="98"/>
      <c r="H36" s="98"/>
      <c r="I36" s="98"/>
      <c r="J36" s="98"/>
      <c r="K36" s="98"/>
      <c r="L36" s="98"/>
      <c r="M36" s="98"/>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98" t="s">
        <v>28</v>
      </c>
      <c r="C38" s="98"/>
      <c r="D38" s="98"/>
      <c r="E38" s="98"/>
      <c r="F38" s="98"/>
      <c r="G38" s="98"/>
      <c r="H38" s="98"/>
      <c r="I38" s="98"/>
      <c r="J38" s="98"/>
      <c r="K38" s="98"/>
      <c r="L38" s="98"/>
      <c r="M38" s="98"/>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95" priority="249">
      <formula>$E$6=0</formula>
    </cfRule>
    <cfRule type="expression" dxfId="94" priority="248">
      <formula>$E$6&gt;0</formula>
    </cfRule>
  </conditionalFormatting>
  <conditionalFormatting sqref="E9">
    <cfRule type="expression" dxfId="93" priority="84">
      <formula>$E$6=0</formula>
    </cfRule>
    <cfRule type="expression" dxfId="92" priority="83">
      <formula>$E$6&gt;0</formula>
    </cfRule>
  </conditionalFormatting>
  <conditionalFormatting sqref="E15">
    <cfRule type="expression" dxfId="91" priority="70">
      <formula>$E$6=0</formula>
    </cfRule>
    <cfRule type="expression" dxfId="90" priority="69">
      <formula>$E$6&gt;0</formula>
    </cfRule>
  </conditionalFormatting>
  <conditionalFormatting sqref="E17">
    <cfRule type="expression" dxfId="89" priority="55">
      <formula>$E$6&gt;0</formula>
    </cfRule>
    <cfRule type="expression" dxfId="88" priority="56">
      <formula>$E$6=0</formula>
    </cfRule>
  </conditionalFormatting>
  <conditionalFormatting sqref="E19">
    <cfRule type="expression" dxfId="87" priority="41">
      <formula>$E$6&gt;0</formula>
    </cfRule>
    <cfRule type="expression" dxfId="86" priority="42">
      <formula>$E$6=0</formula>
    </cfRule>
  </conditionalFormatting>
  <conditionalFormatting sqref="E21">
    <cfRule type="expression" dxfId="85" priority="13">
      <formula>$E$6&gt;0</formula>
    </cfRule>
    <cfRule type="expression" dxfId="84" priority="14">
      <formula>$E$6=0</formula>
    </cfRule>
  </conditionalFormatting>
  <conditionalFormatting sqref="E11:L11">
    <cfRule type="expression" dxfId="83" priority="104">
      <formula>E10=0</formula>
    </cfRule>
    <cfRule type="expression" dxfId="82" priority="103">
      <formula>E10&gt;0</formula>
    </cfRule>
  </conditionalFormatting>
  <conditionalFormatting sqref="E13:L13">
    <cfRule type="expression" dxfId="81" priority="102">
      <formula>E12&gt;0</formula>
    </cfRule>
    <cfRule type="expression" dxfId="80" priority="101">
      <formula>E12=0</formula>
    </cfRule>
  </conditionalFormatting>
  <conditionalFormatting sqref="E23:L23">
    <cfRule type="expression" dxfId="79" priority="92">
      <formula>E22=0</formula>
    </cfRule>
    <cfRule type="expression" dxfId="78" priority="91">
      <formula>E22&gt;0</formula>
    </cfRule>
  </conditionalFormatting>
  <conditionalFormatting sqref="E25:L25">
    <cfRule type="expression" dxfId="77" priority="90">
      <formula>E24&gt;0</formula>
    </cfRule>
    <cfRule type="expression" dxfId="76" priority="89">
      <formula>E24=0</formula>
    </cfRule>
  </conditionalFormatting>
  <conditionalFormatting sqref="E27:L27">
    <cfRule type="expression" dxfId="75" priority="88">
      <formula>E26=0</formula>
    </cfRule>
    <cfRule type="expression" dxfId="74" priority="87">
      <formula>E26&gt;0</formula>
    </cfRule>
  </conditionalFormatting>
  <conditionalFormatting sqref="E29:L29">
    <cfRule type="expression" dxfId="73" priority="85">
      <formula>E28=0</formula>
    </cfRule>
    <cfRule type="expression" dxfId="72" priority="86">
      <formula>E28&gt;0</formula>
    </cfRule>
  </conditionalFormatting>
  <conditionalFormatting sqref="F7">
    <cfRule type="expression" dxfId="71" priority="247">
      <formula>$F$6=0</formula>
    </cfRule>
    <cfRule type="expression" dxfId="70" priority="246">
      <formula>$F$6&gt;0</formula>
    </cfRule>
  </conditionalFormatting>
  <conditionalFormatting sqref="F9">
    <cfRule type="expression" dxfId="69" priority="82">
      <formula>$F$6=0</formula>
    </cfRule>
    <cfRule type="expression" dxfId="68" priority="81">
      <formula>$F$6&gt;0</formula>
    </cfRule>
  </conditionalFormatting>
  <conditionalFormatting sqref="F15">
    <cfRule type="expression" dxfId="67" priority="68">
      <formula>$F$6=0</formula>
    </cfRule>
    <cfRule type="expression" dxfId="66" priority="67">
      <formula>$F$6&gt;0</formula>
    </cfRule>
  </conditionalFormatting>
  <conditionalFormatting sqref="F17">
    <cfRule type="expression" dxfId="65" priority="53">
      <formula>$F$6&gt;0</formula>
    </cfRule>
    <cfRule type="expression" dxfId="64" priority="54">
      <formula>$F$6=0</formula>
    </cfRule>
  </conditionalFormatting>
  <conditionalFormatting sqref="F19">
    <cfRule type="expression" dxfId="63" priority="39">
      <formula>$F$6&gt;0</formula>
    </cfRule>
    <cfRule type="expression" dxfId="62" priority="40">
      <formula>$F$6=0</formula>
    </cfRule>
  </conditionalFormatting>
  <conditionalFormatting sqref="F21">
    <cfRule type="expression" dxfId="61" priority="11">
      <formula>$F$6&gt;0</formula>
    </cfRule>
    <cfRule type="expression" dxfId="60" priority="12">
      <formula>$F$6=0</formula>
    </cfRule>
  </conditionalFormatting>
  <conditionalFormatting sqref="G7">
    <cfRule type="expression" dxfId="59" priority="245">
      <formula>$G$6=0</formula>
    </cfRule>
    <cfRule type="expression" dxfId="58" priority="244">
      <formula>$G$6&gt;0</formula>
    </cfRule>
  </conditionalFormatting>
  <conditionalFormatting sqref="G9">
    <cfRule type="expression" dxfId="57" priority="80">
      <formula>$G$6=0</formula>
    </cfRule>
    <cfRule type="expression" dxfId="56" priority="79">
      <formula>$G$6&gt;0</formula>
    </cfRule>
  </conditionalFormatting>
  <conditionalFormatting sqref="G15">
    <cfRule type="expression" dxfId="55" priority="65">
      <formula>$G$6&gt;0</formula>
    </cfRule>
    <cfRule type="expression" dxfId="54" priority="66">
      <formula>$G$6=0</formula>
    </cfRule>
  </conditionalFormatting>
  <conditionalFormatting sqref="G17">
    <cfRule type="expression" dxfId="53" priority="51">
      <formula>$G$6&gt;0</formula>
    </cfRule>
    <cfRule type="expression" dxfId="52" priority="52">
      <formula>$G$6=0</formula>
    </cfRule>
  </conditionalFormatting>
  <conditionalFormatting sqref="G19">
    <cfRule type="expression" dxfId="51" priority="37">
      <formula>$G$6&gt;0</formula>
    </cfRule>
    <cfRule type="expression" dxfId="50" priority="38">
      <formula>$G$6=0</formula>
    </cfRule>
  </conditionalFormatting>
  <conditionalFormatting sqref="G21">
    <cfRule type="expression" dxfId="49" priority="9">
      <formula>$G$6&gt;0</formula>
    </cfRule>
    <cfRule type="expression" dxfId="48" priority="10">
      <formula>$G$6=0</formula>
    </cfRule>
  </conditionalFormatting>
  <conditionalFormatting sqref="H7">
    <cfRule type="expression" dxfId="47" priority="243">
      <formula>$H$6=0</formula>
    </cfRule>
    <cfRule type="expression" dxfId="46" priority="242">
      <formula>$H$6&gt;0</formula>
    </cfRule>
  </conditionalFormatting>
  <conditionalFormatting sqref="H9">
    <cfRule type="expression" dxfId="45" priority="77">
      <formula>$H$6&gt;0</formula>
    </cfRule>
    <cfRule type="expression" dxfId="44" priority="78">
      <formula>$H$6=0</formula>
    </cfRule>
  </conditionalFormatting>
  <conditionalFormatting sqref="H15">
    <cfRule type="expression" dxfId="43" priority="63">
      <formula>$H$6&gt;0</formula>
    </cfRule>
    <cfRule type="expression" dxfId="42" priority="64">
      <formula>$H$6=0</formula>
    </cfRule>
  </conditionalFormatting>
  <conditionalFormatting sqref="H17">
    <cfRule type="expression" dxfId="41" priority="49">
      <formula>$H$6&gt;0</formula>
    </cfRule>
    <cfRule type="expression" dxfId="40" priority="50">
      <formula>$H$6=0</formula>
    </cfRule>
  </conditionalFormatting>
  <conditionalFormatting sqref="H19">
    <cfRule type="expression" dxfId="39" priority="36">
      <formula>$H$6=0</formula>
    </cfRule>
    <cfRule type="expression" dxfId="38" priority="35">
      <formula>$H$6&gt;0</formula>
    </cfRule>
  </conditionalFormatting>
  <conditionalFormatting sqref="H21">
    <cfRule type="expression" dxfId="37" priority="7">
      <formula>$H$6&gt;0</formula>
    </cfRule>
    <cfRule type="expression" dxfId="36" priority="8">
      <formula>$H$6=0</formula>
    </cfRule>
  </conditionalFormatting>
  <conditionalFormatting sqref="I7:J7">
    <cfRule type="expression" dxfId="35" priority="241">
      <formula>$I$6=0</formula>
    </cfRule>
    <cfRule type="expression" dxfId="34" priority="240">
      <formula>$I$6&gt;0</formula>
    </cfRule>
  </conditionalFormatting>
  <conditionalFormatting sqref="I9:J9">
    <cfRule type="expression" dxfId="33" priority="75">
      <formula>$I$6&gt;0</formula>
    </cfRule>
    <cfRule type="expression" dxfId="32" priority="76">
      <formula>$I$6=0</formula>
    </cfRule>
  </conditionalFormatting>
  <conditionalFormatting sqref="I15:J15">
    <cfRule type="expression" dxfId="31" priority="62">
      <formula>$I$6=0</formula>
    </cfRule>
    <cfRule type="expression" dxfId="30" priority="61">
      <formula>$I$6&gt;0</formula>
    </cfRule>
  </conditionalFormatting>
  <conditionalFormatting sqref="I17:J17">
    <cfRule type="expression" dxfId="29" priority="47">
      <formula>$I$6&gt;0</formula>
    </cfRule>
    <cfRule type="expression" dxfId="28" priority="48">
      <formula>$I$6=0</formula>
    </cfRule>
  </conditionalFormatting>
  <conditionalFormatting sqref="I19:J19">
    <cfRule type="expression" dxfId="27" priority="34">
      <formula>$I$6=0</formula>
    </cfRule>
    <cfRule type="expression" dxfId="26" priority="33">
      <formula>$I$6&gt;0</formula>
    </cfRule>
  </conditionalFormatting>
  <conditionalFormatting sqref="I21:J21">
    <cfRule type="expression" dxfId="25" priority="6">
      <formula>$I$6=0</formula>
    </cfRule>
    <cfRule type="expression" dxfId="24" priority="5">
      <formula>$I$6&gt;0</formula>
    </cfRule>
  </conditionalFormatting>
  <conditionalFormatting sqref="K7">
    <cfRule type="expression" dxfId="23" priority="237">
      <formula>$K$6&gt;0</formula>
    </cfRule>
    <cfRule type="expression" dxfId="22" priority="238">
      <formula>$K$6=0</formula>
    </cfRule>
  </conditionalFormatting>
  <conditionalFormatting sqref="K9">
    <cfRule type="expression" dxfId="21" priority="74">
      <formula>$K$6=0</formula>
    </cfRule>
    <cfRule type="expression" dxfId="20" priority="73">
      <formula>$K$6&gt;0</formula>
    </cfRule>
  </conditionalFormatting>
  <conditionalFormatting sqref="K15">
    <cfRule type="expression" dxfId="19" priority="59">
      <formula>$K$6&gt;0</formula>
    </cfRule>
    <cfRule type="expression" dxfId="18" priority="60">
      <formula>$K$6=0</formula>
    </cfRule>
  </conditionalFormatting>
  <conditionalFormatting sqref="K17">
    <cfRule type="expression" dxfId="17" priority="46">
      <formula>$K$6=0</formula>
    </cfRule>
    <cfRule type="expression" dxfId="16" priority="45">
      <formula>$K$6&gt;0</formula>
    </cfRule>
  </conditionalFormatting>
  <conditionalFormatting sqref="K19">
    <cfRule type="expression" dxfId="15" priority="31">
      <formula>$K$6&gt;0</formula>
    </cfRule>
    <cfRule type="expression" dxfId="14" priority="32">
      <formula>$K$6=0</formula>
    </cfRule>
  </conditionalFormatting>
  <conditionalFormatting sqref="K21">
    <cfRule type="expression" dxfId="13" priority="4">
      <formula>$K$6=0</formula>
    </cfRule>
    <cfRule type="expression" dxfId="12" priority="3">
      <formula>$K$6&gt;0</formula>
    </cfRule>
  </conditionalFormatting>
  <conditionalFormatting sqref="L7">
    <cfRule type="expression" dxfId="11" priority="235">
      <formula>$L$6&gt;0</formula>
    </cfRule>
    <cfRule type="expression" dxfId="10" priority="236">
      <formula>$L$6=0</formula>
    </cfRule>
  </conditionalFormatting>
  <conditionalFormatting sqref="L9">
    <cfRule type="expression" dxfId="9" priority="72">
      <formula>$L$6=0</formula>
    </cfRule>
    <cfRule type="expression" dxfId="8" priority="71">
      <formula>$L$6&gt;0</formula>
    </cfRule>
  </conditionalFormatting>
  <conditionalFormatting sqref="L15">
    <cfRule type="expression" dxfId="7" priority="58">
      <formula>$L$6=0</formula>
    </cfRule>
    <cfRule type="expression" dxfId="6" priority="57">
      <formula>$L$6&gt;0</formula>
    </cfRule>
  </conditionalFormatting>
  <conditionalFormatting sqref="L17">
    <cfRule type="expression" dxfId="5" priority="44">
      <formula>$L$6=0</formula>
    </cfRule>
    <cfRule type="expression" dxfId="4" priority="43">
      <formula>$L$6&gt;0</formula>
    </cfRule>
  </conditionalFormatting>
  <conditionalFormatting sqref="L19">
    <cfRule type="expression" dxfId="3" priority="30">
      <formula>$L$6=0</formula>
    </cfRule>
    <cfRule type="expression" dxfId="2" priority="29">
      <formula>$L$6&gt;0</formula>
    </cfRule>
  </conditionalFormatting>
  <conditionalFormatting sqref="L21">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19:L19 E11:L11 E9:L9 E29:L29 E13:L13 E15:L15 E17:L17 E7:L7 E23:L23 E25:L25 E27:L27 E21:L21"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4"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1" t="s">
        <v>35</v>
      </c>
      <c r="F2" s="142"/>
      <c r="G2" s="137" t="s">
        <v>7</v>
      </c>
      <c r="H2" s="138"/>
      <c r="I2" s="133" t="s">
        <v>36</v>
      </c>
      <c r="J2" s="134"/>
      <c r="K2" s="134"/>
      <c r="L2" s="134"/>
      <c r="M2" s="134"/>
      <c r="N2" s="134"/>
      <c r="O2" s="134"/>
      <c r="P2" s="135"/>
    </row>
    <row r="3" spans="2:16" ht="20.25" customHeight="1" thickBot="1" x14ac:dyDescent="0.3">
      <c r="B3" t="s">
        <v>20</v>
      </c>
      <c r="D3">
        <v>1</v>
      </c>
      <c r="E3" s="143"/>
      <c r="F3" s="144"/>
      <c r="G3" s="139"/>
      <c r="H3" s="140"/>
      <c r="I3" s="59" t="s">
        <v>0</v>
      </c>
      <c r="J3" s="47" t="s">
        <v>2</v>
      </c>
      <c r="K3" s="47" t="s">
        <v>3</v>
      </c>
      <c r="L3" s="47" t="s">
        <v>4</v>
      </c>
      <c r="M3" s="47" t="s">
        <v>5</v>
      </c>
      <c r="N3" s="47" t="s">
        <v>6</v>
      </c>
      <c r="O3" s="47" t="s">
        <v>32</v>
      </c>
      <c r="P3" s="48" t="s">
        <v>1</v>
      </c>
    </row>
    <row r="4" spans="2:16" ht="30" customHeight="1" thickTop="1" x14ac:dyDescent="0.25">
      <c r="B4" t="s">
        <v>22</v>
      </c>
      <c r="D4">
        <v>2</v>
      </c>
      <c r="E4" s="145">
        <v>1</v>
      </c>
      <c r="F4" s="136" t="s">
        <v>51</v>
      </c>
      <c r="G4" s="51" t="s">
        <v>11</v>
      </c>
      <c r="H4" s="57" t="s">
        <v>37</v>
      </c>
      <c r="I4" s="60">
        <v>5</v>
      </c>
      <c r="J4" s="52">
        <v>5</v>
      </c>
      <c r="K4" s="52">
        <v>5</v>
      </c>
      <c r="L4" s="52">
        <v>40</v>
      </c>
      <c r="M4" s="52">
        <v>122</v>
      </c>
      <c r="N4" s="52">
        <v>15</v>
      </c>
      <c r="O4" s="52">
        <v>208</v>
      </c>
      <c r="P4" s="53">
        <v>104</v>
      </c>
    </row>
    <row r="5" spans="2:16" ht="30" customHeight="1" thickBot="1" x14ac:dyDescent="0.3">
      <c r="B5" t="s">
        <v>21</v>
      </c>
      <c r="D5">
        <v>3</v>
      </c>
      <c r="E5" s="146"/>
      <c r="F5" s="132"/>
      <c r="G5" s="54" t="s">
        <v>12</v>
      </c>
      <c r="H5" s="58" t="s">
        <v>37</v>
      </c>
      <c r="I5" s="61">
        <v>5</v>
      </c>
      <c r="J5" s="55">
        <v>7</v>
      </c>
      <c r="K5" s="55">
        <v>5</v>
      </c>
      <c r="L5" s="55">
        <v>55</v>
      </c>
      <c r="M5" s="55">
        <v>50</v>
      </c>
      <c r="N5" s="55">
        <v>50</v>
      </c>
      <c r="O5" s="55">
        <v>464</v>
      </c>
      <c r="P5" s="56">
        <v>484</v>
      </c>
    </row>
    <row r="6" spans="2:16" ht="30" customHeight="1" thickTop="1" x14ac:dyDescent="0.25">
      <c r="E6" s="145">
        <v>2</v>
      </c>
      <c r="F6" s="131" t="s">
        <v>52</v>
      </c>
      <c r="G6" s="51" t="s">
        <v>11</v>
      </c>
      <c r="H6" s="57" t="s">
        <v>37</v>
      </c>
      <c r="I6" s="60"/>
      <c r="J6" s="52"/>
      <c r="K6" s="52"/>
      <c r="L6" s="52"/>
      <c r="M6" s="52"/>
      <c r="N6" s="52"/>
      <c r="O6" s="52"/>
      <c r="P6" s="53"/>
    </row>
    <row r="7" spans="2:16" ht="30" customHeight="1" thickBot="1" x14ac:dyDescent="0.3">
      <c r="E7" s="146"/>
      <c r="F7" s="132"/>
      <c r="G7" s="54" t="s">
        <v>12</v>
      </c>
      <c r="H7" s="58" t="s">
        <v>37</v>
      </c>
      <c r="I7" s="84"/>
      <c r="J7" s="85"/>
      <c r="K7" s="85"/>
      <c r="L7" s="85"/>
      <c r="M7" s="85"/>
      <c r="N7" s="85"/>
      <c r="O7" s="85"/>
      <c r="P7" s="86"/>
    </row>
    <row r="8" spans="2:16" ht="30" customHeight="1" thickTop="1" x14ac:dyDescent="0.25">
      <c r="D8">
        <v>4</v>
      </c>
      <c r="E8" s="145">
        <v>3</v>
      </c>
      <c r="F8" s="131" t="s">
        <v>53</v>
      </c>
      <c r="G8" s="51" t="s">
        <v>11</v>
      </c>
      <c r="H8" s="57" t="s">
        <v>37</v>
      </c>
      <c r="I8" s="60">
        <v>5</v>
      </c>
      <c r="J8" s="52">
        <v>1</v>
      </c>
      <c r="K8" s="52">
        <v>5</v>
      </c>
      <c r="L8" s="52">
        <v>60</v>
      </c>
      <c r="M8" s="52">
        <v>5</v>
      </c>
      <c r="N8" s="52">
        <v>29</v>
      </c>
      <c r="O8" s="52">
        <v>252</v>
      </c>
      <c r="P8" s="53">
        <v>47</v>
      </c>
    </row>
    <row r="9" spans="2:16" ht="30" customHeight="1" thickBot="1" x14ac:dyDescent="0.3">
      <c r="D9">
        <v>5</v>
      </c>
      <c r="E9" s="146"/>
      <c r="F9" s="132"/>
      <c r="G9" s="54" t="s">
        <v>12</v>
      </c>
      <c r="H9" s="58" t="s">
        <v>37</v>
      </c>
      <c r="I9" s="61">
        <v>8</v>
      </c>
      <c r="J9" s="55">
        <v>33</v>
      </c>
      <c r="K9" s="55">
        <v>10</v>
      </c>
      <c r="L9" s="55">
        <v>17</v>
      </c>
      <c r="M9" s="55">
        <v>5</v>
      </c>
      <c r="N9" s="55">
        <v>103</v>
      </c>
      <c r="O9" s="55">
        <v>203</v>
      </c>
      <c r="P9" s="56">
        <v>404</v>
      </c>
    </row>
    <row r="10" spans="2:16" ht="30" customHeight="1" thickTop="1" x14ac:dyDescent="0.25">
      <c r="E10" s="145">
        <v>4</v>
      </c>
      <c r="F10" s="131" t="s">
        <v>54</v>
      </c>
      <c r="G10" s="51" t="s">
        <v>11</v>
      </c>
      <c r="H10" s="57" t="s">
        <v>37</v>
      </c>
      <c r="I10" s="87">
        <v>5</v>
      </c>
      <c r="J10" s="88">
        <v>5</v>
      </c>
      <c r="K10" s="88">
        <v>25</v>
      </c>
      <c r="L10" s="88">
        <v>5</v>
      </c>
      <c r="M10" s="88">
        <v>5</v>
      </c>
      <c r="N10" s="88">
        <v>5</v>
      </c>
      <c r="O10" s="88">
        <v>5</v>
      </c>
      <c r="P10" s="89">
        <v>5</v>
      </c>
    </row>
    <row r="11" spans="2:16" ht="30" customHeight="1" thickBot="1" x14ac:dyDescent="0.3">
      <c r="E11" s="146"/>
      <c r="F11" s="132"/>
      <c r="G11" s="54" t="s">
        <v>12</v>
      </c>
      <c r="H11" s="58" t="s">
        <v>37</v>
      </c>
      <c r="I11" s="61">
        <v>5</v>
      </c>
      <c r="J11" s="55">
        <v>6</v>
      </c>
      <c r="K11" s="55">
        <v>5</v>
      </c>
      <c r="L11" s="55">
        <v>6</v>
      </c>
      <c r="M11" s="55">
        <v>5</v>
      </c>
      <c r="N11" s="55">
        <v>5</v>
      </c>
      <c r="O11" s="55">
        <v>5</v>
      </c>
      <c r="P11" s="56">
        <v>5</v>
      </c>
    </row>
    <row r="12" spans="2:16" ht="28.15" customHeight="1" thickTop="1" x14ac:dyDescent="0.25">
      <c r="E12" s="145">
        <v>5</v>
      </c>
      <c r="F12" s="131" t="s">
        <v>55</v>
      </c>
      <c r="G12" s="51" t="s">
        <v>11</v>
      </c>
      <c r="H12" s="57" t="s">
        <v>37</v>
      </c>
      <c r="I12" s="60"/>
      <c r="J12" s="52"/>
      <c r="K12" s="52"/>
      <c r="L12" s="52"/>
      <c r="M12" s="52"/>
      <c r="N12" s="52"/>
      <c r="O12" s="52"/>
      <c r="P12" s="53"/>
    </row>
    <row r="13" spans="2:16" ht="30" customHeight="1" thickBot="1" x14ac:dyDescent="0.3">
      <c r="E13" s="146"/>
      <c r="F13" s="132"/>
      <c r="G13" s="54" t="s">
        <v>12</v>
      </c>
      <c r="H13" s="58" t="s">
        <v>37</v>
      </c>
      <c r="I13" s="61"/>
      <c r="J13" s="55"/>
      <c r="K13" s="55"/>
      <c r="L13" s="55"/>
      <c r="M13" s="55"/>
      <c r="N13" s="55"/>
      <c r="O13" s="55"/>
      <c r="P13" s="56"/>
    </row>
    <row r="14" spans="2:16" ht="25.9" customHeight="1" thickTop="1" x14ac:dyDescent="0.25">
      <c r="E14" s="145">
        <v>6</v>
      </c>
      <c r="F14" s="131" t="s">
        <v>56</v>
      </c>
      <c r="G14" s="51" t="s">
        <v>11</v>
      </c>
      <c r="H14" s="57" t="s">
        <v>37</v>
      </c>
      <c r="I14" s="60"/>
      <c r="J14" s="52"/>
      <c r="K14" s="52"/>
      <c r="L14" s="52"/>
      <c r="M14" s="52"/>
      <c r="N14" s="52"/>
      <c r="O14" s="52"/>
      <c r="P14" s="53"/>
    </row>
    <row r="15" spans="2:16" ht="28.9" customHeight="1" thickBot="1" x14ac:dyDescent="0.3">
      <c r="E15" s="146"/>
      <c r="F15" s="132"/>
      <c r="G15" s="54" t="s">
        <v>12</v>
      </c>
      <c r="H15" s="58" t="s">
        <v>37</v>
      </c>
      <c r="I15" s="61"/>
      <c r="J15" s="55"/>
      <c r="K15" s="55"/>
      <c r="L15" s="55"/>
      <c r="M15" s="55"/>
      <c r="N15" s="55"/>
      <c r="O15" s="55"/>
      <c r="P15" s="56"/>
    </row>
    <row r="16" spans="2:16" ht="15.75" thickTop="1" x14ac:dyDescent="0.25"/>
    <row r="22" spans="6:8" ht="16.5" customHeight="1" x14ac:dyDescent="0.25">
      <c r="F22" s="93" t="s">
        <v>39</v>
      </c>
      <c r="G22" s="90" t="s">
        <v>20</v>
      </c>
    </row>
    <row r="23" spans="6:8" ht="16.5" customHeight="1" x14ac:dyDescent="0.25">
      <c r="F23" s="94" t="s">
        <v>38</v>
      </c>
      <c r="G23" s="91">
        <v>1.2</v>
      </c>
    </row>
    <row r="24" spans="6:8" ht="16.5" customHeight="1" x14ac:dyDescent="0.25">
      <c r="F24" s="94" t="s">
        <v>44</v>
      </c>
      <c r="G24" s="91">
        <v>425006</v>
      </c>
    </row>
    <row r="25" spans="6:8" ht="16.5" customHeight="1" x14ac:dyDescent="0.35">
      <c r="F25" s="94" t="s">
        <v>45</v>
      </c>
      <c r="G25" s="92">
        <v>46022</v>
      </c>
      <c r="H25" s="83"/>
    </row>
    <row r="26" spans="6:8" x14ac:dyDescent="0.25">
      <c r="F26" s="95" t="s">
        <v>49</v>
      </c>
      <c r="G26" s="96">
        <v>1980000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2025-09-01T08:08:19Z</dcterms:modified>
</cp:coreProperties>
</file>