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X:\2025\DNS_2025\1_IT 20223-2027 (22.3.2027)\Kategorie 6-Audiovizuální technika\6062025 Dodávka konferenčního systému do místnosti A04\"/>
    </mc:Choice>
  </mc:AlternateContent>
  <xr:revisionPtr revIDLastSave="0" documentId="13_ncr:1_{27348971-7997-43BC-A7E8-6C6B988AD259}" xr6:coauthVersionLast="36" xr6:coauthVersionMax="47" xr10:uidLastSave="{00000000-0000-0000-0000-000000000000}"/>
  <bookViews>
    <workbookView xWindow="0" yWindow="0" windowWidth="23040" windowHeight="8364" xr2:uid="{00000000-000D-0000-FFFF-FFFF00000000}"/>
  </bookViews>
  <sheets>
    <sheet name="TP" sheetId="5" r:id="rId1"/>
  </sheets>
  <definedNames>
    <definedName name="_xlnm._FilterDatabase" localSheetId="0" hidden="1">TP!$G$7:$G$42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5" l="1"/>
  <c r="I28" i="5"/>
  <c r="H28" i="5"/>
  <c r="I19" i="5"/>
  <c r="H19" i="5"/>
  <c r="H8" i="5"/>
  <c r="I8" i="5"/>
  <c r="I42" i="5" l="1"/>
  <c r="H42" i="5"/>
</calcChain>
</file>

<file path=xl/sharedStrings.xml><?xml version="1.0" encoding="utf-8"?>
<sst xmlns="http://schemas.openxmlformats.org/spreadsheetml/2006/main" count="85" uniqueCount="70">
  <si>
    <t>NÁZEV</t>
  </si>
  <si>
    <t>POŽADOVANÉ PAMAMETRY</t>
  </si>
  <si>
    <t>KONKRÉTNÍ PARAMETRY NABÍZENÉHO ZAŘÍZENÍ</t>
  </si>
  <si>
    <t>NABÍZENÉ ZAŘÍZENÍ</t>
  </si>
  <si>
    <t>Jednotková cena  Kč bez DPH</t>
  </si>
  <si>
    <t>Kusy</t>
  </si>
  <si>
    <t>Částka DPH v Kč</t>
  </si>
  <si>
    <t>Cena v Kč včetně DPH celkem</t>
  </si>
  <si>
    <t>PARAMETR</t>
  </si>
  <si>
    <t>POŽADOVANÁ HODNOTA</t>
  </si>
  <si>
    <t>(VÝROBCE A PŘESNÝ TYP)</t>
  </si>
  <si>
    <t>Maximální přípustná cena</t>
  </si>
  <si>
    <t>Celkem Kč:</t>
  </si>
  <si>
    <t>min. 24 měsíců</t>
  </si>
  <si>
    <t>záruka</t>
  </si>
  <si>
    <t>gumové konce</t>
  </si>
  <si>
    <t>zakončení nohou</t>
  </si>
  <si>
    <t>hliník</t>
  </si>
  <si>
    <t>materiál</t>
  </si>
  <si>
    <t>ano</t>
  </si>
  <si>
    <t>pouzdro</t>
  </si>
  <si>
    <t>vodováha</t>
  </si>
  <si>
    <t>ryhloupínací destička</t>
  </si>
  <si>
    <t>max. 2500 g</t>
  </si>
  <si>
    <t>hmotnost stativu</t>
  </si>
  <si>
    <t>min. 4000 g</t>
  </si>
  <si>
    <t>nosnost</t>
  </si>
  <si>
    <t>video</t>
  </si>
  <si>
    <t>typ stativové hlavy</t>
  </si>
  <si>
    <t>min. 170 cm</t>
  </si>
  <si>
    <t>maximální výška stativu</t>
  </si>
  <si>
    <t>max. 70 cm</t>
  </si>
  <si>
    <t xml:space="preserve">transportní výška </t>
  </si>
  <si>
    <t>pákové</t>
  </si>
  <si>
    <t>zámky nohou</t>
  </si>
  <si>
    <t>set hlavy a stativu</t>
  </si>
  <si>
    <t>2 800 Kč bez DPH</t>
  </si>
  <si>
    <t>Stativ, tripod</t>
  </si>
  <si>
    <t>barva</t>
  </si>
  <si>
    <t>kompatibilní s autonomním videokonferenčním systémem i s videokonferenční USB periferií výše</t>
  </si>
  <si>
    <t>min. 20 hodin</t>
  </si>
  <si>
    <t xml:space="preserve">výdrž baterie při hovoru </t>
  </si>
  <si>
    <t>bezdrátově pomocí dokovací stanice</t>
  </si>
  <si>
    <t>nabíjení</t>
  </si>
  <si>
    <t>alespoň 6 m</t>
  </si>
  <si>
    <t>dosah mikrofonního pole</t>
  </si>
  <si>
    <t>všesměrový příjem zvuku</t>
  </si>
  <si>
    <t>na stůl</t>
  </si>
  <si>
    <t>umístění</t>
  </si>
  <si>
    <t>7 500 Kč bez DPH</t>
  </si>
  <si>
    <t>bezdrátový konferenční stolní mikrofon kompatibilní s autonomním videokonferenčním systémem i s videokonferenční USB periferií</t>
  </si>
  <si>
    <t>Připojení k PC pomocí USB rozhraní</t>
  </si>
  <si>
    <t>držák pro montáž na stěnu</t>
  </si>
  <si>
    <t>obsah balení</t>
  </si>
  <si>
    <t xml:space="preserve">ano, min. 2 mikrofon </t>
  </si>
  <si>
    <t>možnost připojení rozšiřujících bezdrátových konferenčních mikrofonů</t>
  </si>
  <si>
    <t>alespoň 5 m</t>
  </si>
  <si>
    <t>zabudované v těle kamery (baru)</t>
  </si>
  <si>
    <t>mikrofonní pole a reproduktory</t>
  </si>
  <si>
    <t>min. 120°</t>
  </si>
  <si>
    <t>horizontální šířka záběru</t>
  </si>
  <si>
    <t>min. 48 Mpx</t>
  </si>
  <si>
    <t>rozlišení kamery</t>
  </si>
  <si>
    <t>Integrovaná s duálním objektivem, s funkcí sledování mluvících osob, skupiny osob nebo až 4 klíčových osob v záběru kamery</t>
  </si>
  <si>
    <t>kamera</t>
  </si>
  <si>
    <t>24 500 Kč bez DPH</t>
  </si>
  <si>
    <t>Videokonferenční USB periferie (meeting bar)</t>
  </si>
  <si>
    <t>Dodavatel vyplní všechna žlutě zvýrazněná pole. Nevyplnění některého z polí nebo nesplnění minimálního požadavku v některé z parametrů bude považováno za nesplnění požadavků Zadavatele a povede k vyloučení účastníka z další účasti v dílčí zakázce.</t>
  </si>
  <si>
    <t>neutrální - např. černá, stříbrná, bílá, šedá</t>
  </si>
  <si>
    <t>Technická specifikace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</si>
</sst>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b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2" borderId="6" xfId="0" applyFill="1" applyBorder="1" applyAlignment="1">
      <alignment wrapText="1"/>
    </xf>
    <xf numFmtId="0" fontId="0" fillId="0" borderId="6" xfId="0" applyBorder="1" applyAlignment="1">
      <alignment vertical="center" wrapText="1"/>
    </xf>
    <xf numFmtId="0" fontId="0" fillId="3" borderId="1" xfId="0" applyFill="1" applyBorder="1" applyAlignment="1" applyProtection="1">
      <alignment wrapText="1"/>
      <protection locked="0"/>
    </xf>
    <xf numFmtId="0" fontId="1" fillId="0" borderId="15" xfId="0" applyFont="1" applyBorder="1"/>
    <xf numFmtId="164" fontId="0" fillId="3" borderId="15" xfId="0" applyNumberFormat="1" applyFill="1" applyBorder="1" applyProtection="1">
      <protection locked="0"/>
    </xf>
    <xf numFmtId="0" fontId="0" fillId="5" borderId="15" xfId="0" applyFill="1" applyBorder="1" applyAlignment="1">
      <alignment horizontal="center"/>
    </xf>
    <xf numFmtId="164" fontId="0" fillId="5" borderId="15" xfId="0" applyNumberFormat="1" applyFill="1" applyBorder="1"/>
    <xf numFmtId="164" fontId="0" fillId="5" borderId="16" xfId="0" applyNumberFormat="1" applyFill="1" applyBorder="1"/>
    <xf numFmtId="0" fontId="0" fillId="3" borderId="6" xfId="0" applyFill="1" applyBorder="1" applyAlignment="1" applyProtection="1">
      <alignment wrapText="1"/>
      <protection locked="0"/>
    </xf>
    <xf numFmtId="0" fontId="1" fillId="0" borderId="12" xfId="0" applyFont="1" applyBorder="1"/>
    <xf numFmtId="164" fontId="0" fillId="3" borderId="12" xfId="0" applyNumberFormat="1" applyFill="1" applyBorder="1" applyProtection="1">
      <protection locked="0"/>
    </xf>
    <xf numFmtId="0" fontId="0" fillId="5" borderId="12" xfId="0" applyFill="1" applyBorder="1" applyAlignment="1">
      <alignment horizontal="center"/>
    </xf>
    <xf numFmtId="164" fontId="0" fillId="5" borderId="12" xfId="0" applyNumberFormat="1" applyFill="1" applyBorder="1"/>
    <xf numFmtId="164" fontId="0" fillId="5" borderId="9" xfId="0" applyNumberFormat="1" applyFill="1" applyBorder="1"/>
    <xf numFmtId="0" fontId="1" fillId="7" borderId="15" xfId="0" applyFont="1" applyFill="1" applyBorder="1" applyAlignment="1">
      <alignment horizontal="center" vertical="top"/>
    </xf>
    <xf numFmtId="0" fontId="1" fillId="7" borderId="6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 vertical="top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wrapText="1"/>
    </xf>
    <xf numFmtId="0" fontId="0" fillId="3" borderId="2" xfId="0" applyFill="1" applyBorder="1" applyAlignment="1" applyProtection="1">
      <alignment wrapText="1"/>
      <protection locked="0"/>
    </xf>
    <xf numFmtId="165" fontId="1" fillId="9" borderId="7" xfId="0" applyNumberFormat="1" applyFont="1" applyFill="1" applyBorder="1"/>
    <xf numFmtId="165" fontId="1" fillId="9" borderId="12" xfId="0" applyNumberFormat="1" applyFont="1" applyFill="1" applyBorder="1"/>
    <xf numFmtId="0" fontId="1" fillId="0" borderId="14" xfId="0" applyFont="1" applyBorder="1" applyAlignment="1">
      <alignment horizontal="left"/>
    </xf>
    <xf numFmtId="164" fontId="1" fillId="2" borderId="24" xfId="0" applyNumberFormat="1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" fillId="0" borderId="24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0" fillId="3" borderId="15" xfId="0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horizontal="center" vertical="top" wrapText="1"/>
      <protection locked="0"/>
    </xf>
    <xf numFmtId="0" fontId="0" fillId="8" borderId="0" xfId="0" applyFill="1" applyBorder="1" applyAlignment="1" applyProtection="1">
      <alignment horizontal="center" vertical="top" wrapText="1"/>
      <protection locked="0"/>
    </xf>
    <xf numFmtId="3" fontId="0" fillId="6" borderId="1" xfId="0" applyNumberFormat="1" applyFill="1" applyBorder="1" applyAlignment="1" applyProtection="1">
      <alignment horizontal="center"/>
      <protection locked="0"/>
    </xf>
    <xf numFmtId="3" fontId="0" fillId="6" borderId="10" xfId="0" applyNumberFormat="1" applyFill="1" applyBorder="1" applyAlignment="1" applyProtection="1">
      <alignment horizontal="center"/>
      <protection locked="0"/>
    </xf>
    <xf numFmtId="3" fontId="0" fillId="6" borderId="20" xfId="0" applyNumberFormat="1" applyFill="1" applyBorder="1" applyAlignment="1" applyProtection="1">
      <alignment horizontal="center"/>
      <protection locked="0"/>
    </xf>
    <xf numFmtId="3" fontId="0" fillId="6" borderId="21" xfId="0" applyNumberFormat="1" applyFill="1" applyBorder="1" applyAlignment="1" applyProtection="1">
      <alignment horizontal="center"/>
      <protection locked="0"/>
    </xf>
    <xf numFmtId="3" fontId="0" fillId="6" borderId="6" xfId="0" applyNumberFormat="1" applyFill="1" applyBorder="1" applyAlignment="1" applyProtection="1">
      <alignment horizontal="center"/>
      <protection locked="0"/>
    </xf>
    <xf numFmtId="3" fontId="0" fillId="6" borderId="11" xfId="0" applyNumberFormat="1" applyFill="1" applyBorder="1" applyAlignment="1" applyProtection="1">
      <alignment horizontal="center"/>
      <protection locked="0"/>
    </xf>
    <xf numFmtId="0" fontId="1" fillId="7" borderId="1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left" vertical="top"/>
    </xf>
    <xf numFmtId="0" fontId="5" fillId="2" borderId="12" xfId="0" applyFont="1" applyFill="1" applyBorder="1" applyAlignment="1">
      <alignment horizontal="left" wrapText="1"/>
    </xf>
    <xf numFmtId="3" fontId="0" fillId="6" borderId="22" xfId="0" applyNumberFormat="1" applyFill="1" applyBorder="1" applyAlignment="1" applyProtection="1">
      <alignment horizontal="center"/>
      <protection locked="0"/>
    </xf>
    <xf numFmtId="3" fontId="0" fillId="6" borderId="2" xfId="0" applyNumberFormat="1" applyFill="1" applyBorder="1" applyAlignment="1" applyProtection="1">
      <alignment horizontal="center"/>
      <protection locked="0"/>
    </xf>
    <xf numFmtId="3" fontId="0" fillId="6" borderId="19" xfId="0" applyNumberFormat="1" applyFill="1" applyBorder="1" applyAlignment="1" applyProtection="1">
      <alignment horizontal="center"/>
      <protection locked="0"/>
    </xf>
    <xf numFmtId="0" fontId="0" fillId="8" borderId="23" xfId="0" applyFill="1" applyBorder="1" applyAlignment="1" applyProtection="1">
      <alignment horizontal="center" vertical="top" wrapText="1"/>
      <protection locked="0"/>
    </xf>
    <xf numFmtId="0" fontId="1" fillId="7" borderId="1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top"/>
    </xf>
    <xf numFmtId="0" fontId="1" fillId="7" borderId="5" xfId="0" applyFont="1" applyFill="1" applyBorder="1" applyAlignment="1">
      <alignment horizontal="center" vertical="top"/>
    </xf>
    <xf numFmtId="0" fontId="1" fillId="7" borderId="15" xfId="0" applyFont="1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1" fillId="7" borderId="17" xfId="0" applyFont="1" applyFill="1" applyBorder="1" applyAlignment="1">
      <alignment horizontal="center" vertical="top" wrapText="1"/>
    </xf>
    <xf numFmtId="0" fontId="1" fillId="7" borderId="18" xfId="0" applyFont="1" applyFill="1" applyBorder="1" applyAlignment="1">
      <alignment horizontal="center" vertical="top" wrapText="1"/>
    </xf>
    <xf numFmtId="0" fontId="1" fillId="7" borderId="15" xfId="0" applyFont="1" applyFill="1" applyBorder="1" applyAlignment="1">
      <alignment horizontal="center" wrapText="1"/>
    </xf>
    <xf numFmtId="0" fontId="1" fillId="7" borderId="6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7A8F7-6FD5-4A13-8A6D-09292D88E77E}">
  <dimension ref="A1:I42"/>
  <sheetViews>
    <sheetView tabSelected="1" topLeftCell="A9" zoomScale="70" zoomScaleNormal="70" zoomScaleSheetLayoutView="85" zoomScalePageLayoutView="55" workbookViewId="0">
      <selection activeCell="F43" sqref="F43"/>
    </sheetView>
  </sheetViews>
  <sheetFormatPr defaultColWidth="8.88671875" defaultRowHeight="14.4" x14ac:dyDescent="0.3"/>
  <cols>
    <col min="1" max="1" width="22.5546875" customWidth="1"/>
    <col min="2" max="2" width="43.88671875" customWidth="1"/>
    <col min="3" max="3" width="66.33203125" customWidth="1"/>
    <col min="4" max="4" width="69.5546875" customWidth="1"/>
    <col min="5" max="5" width="23.88671875" bestFit="1" customWidth="1"/>
    <col min="6" max="6" width="15.5546875" customWidth="1"/>
    <col min="7" max="7" width="5.109375" bestFit="1" customWidth="1"/>
    <col min="8" max="9" width="15.5546875" customWidth="1"/>
  </cols>
  <sheetData>
    <row r="1" spans="1:9" ht="18.600000000000001" thickBot="1" x14ac:dyDescent="0.4">
      <c r="A1" s="32" t="s">
        <v>69</v>
      </c>
      <c r="B1" s="33"/>
      <c r="C1" s="33"/>
      <c r="D1" s="33"/>
      <c r="E1" s="33"/>
      <c r="F1" s="33"/>
      <c r="G1" s="33"/>
      <c r="H1" s="33"/>
      <c r="I1" s="34"/>
    </row>
    <row r="2" spans="1:9" ht="15" thickBot="1" x14ac:dyDescent="0.35">
      <c r="A2" s="1"/>
    </row>
    <row r="3" spans="1:9" ht="15.75" customHeight="1" thickBot="1" x14ac:dyDescent="0.35">
      <c r="A3" s="35" t="s">
        <v>67</v>
      </c>
      <c r="B3" s="36"/>
      <c r="C3" s="36"/>
      <c r="D3" s="36"/>
      <c r="E3" s="36"/>
      <c r="F3" s="36"/>
      <c r="G3" s="36"/>
      <c r="H3" s="36"/>
      <c r="I3" s="37"/>
    </row>
    <row r="4" spans="1:9" x14ac:dyDescent="0.3">
      <c r="A4" s="1"/>
    </row>
    <row r="5" spans="1:9" ht="15" thickBot="1" x14ac:dyDescent="0.35">
      <c r="A5" s="2"/>
      <c r="B5" s="3"/>
      <c r="C5" s="3"/>
      <c r="D5" s="3"/>
      <c r="E5" s="3"/>
      <c r="F5" s="4"/>
    </row>
    <row r="6" spans="1:9" ht="15" customHeight="1" x14ac:dyDescent="0.3">
      <c r="A6" s="65" t="s">
        <v>0</v>
      </c>
      <c r="B6" s="67" t="s">
        <v>1</v>
      </c>
      <c r="C6" s="68"/>
      <c r="D6" s="69" t="s">
        <v>2</v>
      </c>
      <c r="E6" s="21" t="s">
        <v>3</v>
      </c>
      <c r="F6" s="71" t="s">
        <v>4</v>
      </c>
      <c r="G6" s="63" t="s">
        <v>5</v>
      </c>
      <c r="H6" s="47" t="s">
        <v>6</v>
      </c>
      <c r="I6" s="49" t="s">
        <v>7</v>
      </c>
    </row>
    <row r="7" spans="1:9" ht="15" thickBot="1" x14ac:dyDescent="0.35">
      <c r="A7" s="66"/>
      <c r="B7" s="22" t="s">
        <v>8</v>
      </c>
      <c r="C7" s="22" t="s">
        <v>9</v>
      </c>
      <c r="D7" s="70"/>
      <c r="E7" s="23" t="s">
        <v>10</v>
      </c>
      <c r="F7" s="72"/>
      <c r="G7" s="64"/>
      <c r="H7" s="48"/>
      <c r="I7" s="50"/>
    </row>
    <row r="8" spans="1:9" x14ac:dyDescent="0.3">
      <c r="A8" s="52" t="s">
        <v>66</v>
      </c>
      <c r="B8" s="10" t="s">
        <v>11</v>
      </c>
      <c r="C8" s="51" t="s">
        <v>65</v>
      </c>
      <c r="D8" s="51"/>
      <c r="E8" s="38"/>
      <c r="F8" s="11"/>
      <c r="G8" s="12">
        <v>1</v>
      </c>
      <c r="H8" s="13">
        <f>F8*0.21</f>
        <v>0</v>
      </c>
      <c r="I8" s="14">
        <f>F8*1.21</f>
        <v>0</v>
      </c>
    </row>
    <row r="9" spans="1:9" ht="28.8" x14ac:dyDescent="0.3">
      <c r="A9" s="53"/>
      <c r="B9" s="6" t="s">
        <v>64</v>
      </c>
      <c r="C9" s="5" t="s">
        <v>63</v>
      </c>
      <c r="D9" s="9"/>
      <c r="E9" s="39"/>
      <c r="F9" s="41"/>
      <c r="G9" s="41"/>
      <c r="H9" s="41"/>
      <c r="I9" s="42"/>
    </row>
    <row r="10" spans="1:9" x14ac:dyDescent="0.3">
      <c r="A10" s="53"/>
      <c r="B10" s="6" t="s">
        <v>62</v>
      </c>
      <c r="C10" s="5" t="s">
        <v>61</v>
      </c>
      <c r="D10" s="9"/>
      <c r="E10" s="39"/>
      <c r="F10" s="41"/>
      <c r="G10" s="41"/>
      <c r="H10" s="41"/>
      <c r="I10" s="42"/>
    </row>
    <row r="11" spans="1:9" x14ac:dyDescent="0.3">
      <c r="A11" s="53"/>
      <c r="B11" s="6" t="s">
        <v>60</v>
      </c>
      <c r="C11" s="5" t="s">
        <v>59</v>
      </c>
      <c r="D11" s="9"/>
      <c r="E11" s="39"/>
      <c r="F11" s="41"/>
      <c r="G11" s="41"/>
      <c r="H11" s="41"/>
      <c r="I11" s="42"/>
    </row>
    <row r="12" spans="1:9" x14ac:dyDescent="0.3">
      <c r="A12" s="53"/>
      <c r="B12" s="6" t="s">
        <v>58</v>
      </c>
      <c r="C12" s="5" t="s">
        <v>57</v>
      </c>
      <c r="D12" s="9"/>
      <c r="E12" s="39"/>
      <c r="F12" s="41"/>
      <c r="G12" s="41"/>
      <c r="H12" s="41"/>
      <c r="I12" s="42"/>
    </row>
    <row r="13" spans="1:9" x14ac:dyDescent="0.3">
      <c r="A13" s="53"/>
      <c r="B13" s="6" t="s">
        <v>45</v>
      </c>
      <c r="C13" s="5" t="s">
        <v>56</v>
      </c>
      <c r="D13" s="9"/>
      <c r="E13" s="39"/>
      <c r="F13" s="41"/>
      <c r="G13" s="41"/>
      <c r="H13" s="41"/>
      <c r="I13" s="42"/>
    </row>
    <row r="14" spans="1:9" ht="28.8" x14ac:dyDescent="0.3">
      <c r="A14" s="53"/>
      <c r="B14" s="6" t="s">
        <v>55</v>
      </c>
      <c r="C14" s="5" t="s">
        <v>54</v>
      </c>
      <c r="D14" s="9"/>
      <c r="E14" s="40"/>
      <c r="F14" s="43"/>
      <c r="G14" s="41"/>
      <c r="H14" s="41"/>
      <c r="I14" s="42"/>
    </row>
    <row r="15" spans="1:9" x14ac:dyDescent="0.3">
      <c r="A15" s="54"/>
      <c r="B15" s="6" t="s">
        <v>53</v>
      </c>
      <c r="C15" s="5" t="s">
        <v>52</v>
      </c>
      <c r="D15" s="9"/>
      <c r="E15" s="40"/>
      <c r="F15" s="43"/>
      <c r="G15" s="41"/>
      <c r="H15" s="41"/>
      <c r="I15" s="42"/>
    </row>
    <row r="16" spans="1:9" x14ac:dyDescent="0.3">
      <c r="A16" s="54"/>
      <c r="B16" s="6" t="s">
        <v>51</v>
      </c>
      <c r="C16" s="5" t="s">
        <v>19</v>
      </c>
      <c r="D16" s="9"/>
      <c r="E16" s="40"/>
      <c r="F16" s="43"/>
      <c r="G16" s="41"/>
      <c r="H16" s="41"/>
      <c r="I16" s="42"/>
    </row>
    <row r="17" spans="1:9" x14ac:dyDescent="0.3">
      <c r="A17" s="54"/>
      <c r="B17" s="6" t="s">
        <v>38</v>
      </c>
      <c r="C17" s="5" t="s">
        <v>68</v>
      </c>
      <c r="D17" s="9"/>
      <c r="E17" s="40"/>
      <c r="F17" s="43"/>
      <c r="G17" s="41"/>
      <c r="H17" s="41"/>
      <c r="I17" s="42"/>
    </row>
    <row r="18" spans="1:9" ht="15" thickBot="1" x14ac:dyDescent="0.35">
      <c r="A18" s="55"/>
      <c r="B18" s="8" t="s">
        <v>14</v>
      </c>
      <c r="C18" s="7" t="s">
        <v>13</v>
      </c>
      <c r="D18" s="15"/>
      <c r="E18" s="40"/>
      <c r="F18" s="44"/>
      <c r="G18" s="45"/>
      <c r="H18" s="45"/>
      <c r="I18" s="46"/>
    </row>
    <row r="19" spans="1:9" x14ac:dyDescent="0.3">
      <c r="A19" s="56" t="s">
        <v>50</v>
      </c>
      <c r="B19" s="16" t="s">
        <v>11</v>
      </c>
      <c r="C19" s="58" t="s">
        <v>49</v>
      </c>
      <c r="D19" s="58"/>
      <c r="E19" s="39"/>
      <c r="F19" s="17"/>
      <c r="G19" s="18">
        <v>1</v>
      </c>
      <c r="H19" s="19">
        <f>F19*0.21</f>
        <v>0</v>
      </c>
      <c r="I19" s="20">
        <f>F19*1.21</f>
        <v>0</v>
      </c>
    </row>
    <row r="20" spans="1:9" x14ac:dyDescent="0.3">
      <c r="A20" s="53"/>
      <c r="B20" s="6" t="s">
        <v>48</v>
      </c>
      <c r="C20" s="5" t="s">
        <v>47</v>
      </c>
      <c r="D20" s="9"/>
      <c r="E20" s="39"/>
      <c r="F20" s="41"/>
      <c r="G20" s="41"/>
      <c r="H20" s="41"/>
      <c r="I20" s="42"/>
    </row>
    <row r="21" spans="1:9" x14ac:dyDescent="0.3">
      <c r="A21" s="53"/>
      <c r="B21" s="6" t="s">
        <v>46</v>
      </c>
      <c r="C21" s="5" t="s">
        <v>19</v>
      </c>
      <c r="D21" s="9"/>
      <c r="E21" s="39"/>
      <c r="F21" s="41"/>
      <c r="G21" s="41"/>
      <c r="H21" s="41"/>
      <c r="I21" s="42"/>
    </row>
    <row r="22" spans="1:9" x14ac:dyDescent="0.3">
      <c r="A22" s="53"/>
      <c r="B22" s="6" t="s">
        <v>45</v>
      </c>
      <c r="C22" s="5" t="s">
        <v>44</v>
      </c>
      <c r="D22" s="9"/>
      <c r="E22" s="39"/>
      <c r="F22" s="41"/>
      <c r="G22" s="41"/>
      <c r="H22" s="41"/>
      <c r="I22" s="42"/>
    </row>
    <row r="23" spans="1:9" x14ac:dyDescent="0.3">
      <c r="A23" s="53"/>
      <c r="B23" s="6" t="s">
        <v>43</v>
      </c>
      <c r="C23" s="5" t="s">
        <v>42</v>
      </c>
      <c r="D23" s="9"/>
      <c r="E23" s="39"/>
      <c r="F23" s="41"/>
      <c r="G23" s="41"/>
      <c r="H23" s="41"/>
      <c r="I23" s="42"/>
    </row>
    <row r="24" spans="1:9" x14ac:dyDescent="0.3">
      <c r="A24" s="54"/>
      <c r="B24" s="6" t="s">
        <v>41</v>
      </c>
      <c r="C24" s="5" t="s">
        <v>40</v>
      </c>
      <c r="D24" s="9"/>
      <c r="E24" s="39"/>
      <c r="F24" s="41"/>
      <c r="G24" s="41"/>
      <c r="H24" s="41"/>
      <c r="I24" s="42"/>
    </row>
    <row r="25" spans="1:9" ht="28.8" x14ac:dyDescent="0.3">
      <c r="A25" s="54"/>
      <c r="B25" s="6" t="s">
        <v>39</v>
      </c>
      <c r="C25" s="5" t="s">
        <v>19</v>
      </c>
      <c r="D25" s="9"/>
      <c r="E25" s="40"/>
      <c r="F25" s="43"/>
      <c r="G25" s="41"/>
      <c r="H25" s="41"/>
      <c r="I25" s="42"/>
    </row>
    <row r="26" spans="1:9" x14ac:dyDescent="0.3">
      <c r="A26" s="54"/>
      <c r="B26" s="6" t="s">
        <v>38</v>
      </c>
      <c r="C26" s="5" t="s">
        <v>68</v>
      </c>
      <c r="D26" s="9"/>
      <c r="E26" s="40"/>
      <c r="F26" s="43"/>
      <c r="G26" s="41"/>
      <c r="H26" s="41"/>
      <c r="I26" s="42"/>
    </row>
    <row r="27" spans="1:9" ht="15" thickBot="1" x14ac:dyDescent="0.35">
      <c r="A27" s="57"/>
      <c r="B27" s="24" t="s">
        <v>14</v>
      </c>
      <c r="C27" s="25" t="s">
        <v>13</v>
      </c>
      <c r="D27" s="26"/>
      <c r="E27" s="40"/>
      <c r="F27" s="59"/>
      <c r="G27" s="60"/>
      <c r="H27" s="60"/>
      <c r="I27" s="61"/>
    </row>
    <row r="28" spans="1:9" x14ac:dyDescent="0.3">
      <c r="A28" s="52" t="s">
        <v>37</v>
      </c>
      <c r="B28" s="10" t="s">
        <v>11</v>
      </c>
      <c r="C28" s="51" t="s">
        <v>36</v>
      </c>
      <c r="D28" s="51"/>
      <c r="E28" s="38"/>
      <c r="F28" s="11"/>
      <c r="G28" s="12">
        <v>1</v>
      </c>
      <c r="H28" s="13">
        <f>F28*0.21</f>
        <v>0</v>
      </c>
      <c r="I28" s="14">
        <f>F28*1.21</f>
        <v>0</v>
      </c>
    </row>
    <row r="29" spans="1:9" x14ac:dyDescent="0.3">
      <c r="A29" s="53"/>
      <c r="B29" s="6" t="s">
        <v>35</v>
      </c>
      <c r="C29" s="5" t="s">
        <v>19</v>
      </c>
      <c r="D29" s="9"/>
      <c r="E29" s="39"/>
      <c r="F29" s="41"/>
      <c r="G29" s="41"/>
      <c r="H29" s="41"/>
      <c r="I29" s="42"/>
    </row>
    <row r="30" spans="1:9" x14ac:dyDescent="0.3">
      <c r="A30" s="53"/>
      <c r="B30" s="6" t="s">
        <v>34</v>
      </c>
      <c r="C30" s="5" t="s">
        <v>33</v>
      </c>
      <c r="D30" s="9"/>
      <c r="E30" s="39"/>
      <c r="F30" s="41"/>
      <c r="G30" s="41"/>
      <c r="H30" s="41"/>
      <c r="I30" s="42"/>
    </row>
    <row r="31" spans="1:9" x14ac:dyDescent="0.3">
      <c r="A31" s="53"/>
      <c r="B31" s="6" t="s">
        <v>32</v>
      </c>
      <c r="C31" s="5" t="s">
        <v>31</v>
      </c>
      <c r="D31" s="9"/>
      <c r="E31" s="39"/>
      <c r="F31" s="41"/>
      <c r="G31" s="41"/>
      <c r="H31" s="41"/>
      <c r="I31" s="42"/>
    </row>
    <row r="32" spans="1:9" x14ac:dyDescent="0.3">
      <c r="A32" s="53"/>
      <c r="B32" s="6" t="s">
        <v>30</v>
      </c>
      <c r="C32" s="5" t="s">
        <v>29</v>
      </c>
      <c r="D32" s="9"/>
      <c r="E32" s="39"/>
      <c r="F32" s="41"/>
      <c r="G32" s="41"/>
      <c r="H32" s="41"/>
      <c r="I32" s="42"/>
    </row>
    <row r="33" spans="1:9" x14ac:dyDescent="0.3">
      <c r="A33" s="54"/>
      <c r="B33" s="6" t="s">
        <v>28</v>
      </c>
      <c r="C33" s="5" t="s">
        <v>27</v>
      </c>
      <c r="D33" s="9"/>
      <c r="E33" s="39"/>
      <c r="F33" s="41"/>
      <c r="G33" s="41"/>
      <c r="H33" s="41"/>
      <c r="I33" s="42"/>
    </row>
    <row r="34" spans="1:9" x14ac:dyDescent="0.3">
      <c r="A34" s="54"/>
      <c r="B34" s="6" t="s">
        <v>26</v>
      </c>
      <c r="C34" s="5" t="s">
        <v>25</v>
      </c>
      <c r="D34" s="9"/>
      <c r="E34" s="40"/>
      <c r="F34" s="43"/>
      <c r="G34" s="41"/>
      <c r="H34" s="41"/>
      <c r="I34" s="42"/>
    </row>
    <row r="35" spans="1:9" x14ac:dyDescent="0.3">
      <c r="A35" s="54"/>
      <c r="B35" s="6" t="s">
        <v>24</v>
      </c>
      <c r="C35" s="5" t="s">
        <v>23</v>
      </c>
      <c r="D35" s="9"/>
      <c r="E35" s="40"/>
      <c r="F35" s="43"/>
      <c r="G35" s="41"/>
      <c r="H35" s="41"/>
      <c r="I35" s="42"/>
    </row>
    <row r="36" spans="1:9" x14ac:dyDescent="0.3">
      <c r="A36" s="54"/>
      <c r="B36" s="6" t="s">
        <v>22</v>
      </c>
      <c r="C36" s="5" t="s">
        <v>19</v>
      </c>
      <c r="D36" s="9"/>
      <c r="E36" s="40"/>
      <c r="F36" s="43"/>
      <c r="G36" s="41"/>
      <c r="H36" s="41"/>
      <c r="I36" s="42"/>
    </row>
    <row r="37" spans="1:9" x14ac:dyDescent="0.3">
      <c r="A37" s="54"/>
      <c r="B37" s="6" t="s">
        <v>21</v>
      </c>
      <c r="C37" s="5" t="s">
        <v>19</v>
      </c>
      <c r="D37" s="9"/>
      <c r="E37" s="40"/>
      <c r="F37" s="43"/>
      <c r="G37" s="41"/>
      <c r="H37" s="41"/>
      <c r="I37" s="42"/>
    </row>
    <row r="38" spans="1:9" x14ac:dyDescent="0.3">
      <c r="A38" s="54"/>
      <c r="B38" s="6" t="s">
        <v>20</v>
      </c>
      <c r="C38" s="5" t="s">
        <v>19</v>
      </c>
      <c r="D38" s="9"/>
      <c r="E38" s="40"/>
      <c r="F38" s="43"/>
      <c r="G38" s="41"/>
      <c r="H38" s="41"/>
      <c r="I38" s="42"/>
    </row>
    <row r="39" spans="1:9" x14ac:dyDescent="0.3">
      <c r="A39" s="54"/>
      <c r="B39" s="6" t="s">
        <v>18</v>
      </c>
      <c r="C39" s="5" t="s">
        <v>17</v>
      </c>
      <c r="D39" s="9"/>
      <c r="E39" s="40"/>
      <c r="F39" s="43"/>
      <c r="G39" s="41"/>
      <c r="H39" s="41"/>
      <c r="I39" s="42"/>
    </row>
    <row r="40" spans="1:9" x14ac:dyDescent="0.3">
      <c r="A40" s="54"/>
      <c r="B40" s="6" t="s">
        <v>16</v>
      </c>
      <c r="C40" s="5" t="s">
        <v>15</v>
      </c>
      <c r="D40" s="9"/>
      <c r="E40" s="40"/>
      <c r="F40" s="43"/>
      <c r="G40" s="41"/>
      <c r="H40" s="41"/>
      <c r="I40" s="42"/>
    </row>
    <row r="41" spans="1:9" ht="15" thickBot="1" x14ac:dyDescent="0.35">
      <c r="A41" s="55"/>
      <c r="B41" s="8" t="s">
        <v>14</v>
      </c>
      <c r="C41" s="7" t="s">
        <v>13</v>
      </c>
      <c r="D41" s="15"/>
      <c r="E41" s="62"/>
      <c r="F41" s="44"/>
      <c r="G41" s="45"/>
      <c r="H41" s="45"/>
      <c r="I41" s="46"/>
    </row>
    <row r="42" spans="1:9" ht="15" thickBot="1" x14ac:dyDescent="0.35">
      <c r="A42" s="2"/>
      <c r="E42" s="29" t="s">
        <v>12</v>
      </c>
      <c r="F42" s="30">
        <f>SUM(F8:F28)</f>
        <v>0</v>
      </c>
      <c r="G42" s="31"/>
      <c r="H42" s="27">
        <f>SUM(H8:H28)</f>
        <v>0</v>
      </c>
      <c r="I42" s="28">
        <f>SUM(I8:I28)</f>
        <v>0</v>
      </c>
    </row>
  </sheetData>
  <mergeCells count="25">
    <mergeCell ref="A6:A7"/>
    <mergeCell ref="B6:C6"/>
    <mergeCell ref="D6:D7"/>
    <mergeCell ref="F6:F7"/>
    <mergeCell ref="E25:E27"/>
    <mergeCell ref="E28:E33"/>
    <mergeCell ref="E34:E41"/>
    <mergeCell ref="F29:I41"/>
    <mergeCell ref="G6:G7"/>
    <mergeCell ref="F42:G42"/>
    <mergeCell ref="A1:I1"/>
    <mergeCell ref="A3:I3"/>
    <mergeCell ref="E8:E13"/>
    <mergeCell ref="E14:E18"/>
    <mergeCell ref="F9:I18"/>
    <mergeCell ref="H6:H7"/>
    <mergeCell ref="I6:I7"/>
    <mergeCell ref="C28:D28"/>
    <mergeCell ref="A28:A41"/>
    <mergeCell ref="A8:A18"/>
    <mergeCell ref="C8:D8"/>
    <mergeCell ref="A19:A27"/>
    <mergeCell ref="C19:D19"/>
    <mergeCell ref="F20:I27"/>
    <mergeCell ref="E19:E24"/>
  </mergeCells>
  <pageMargins left="0.25" right="0.25" top="0.75" bottom="0.75" header="0.3" footer="0.3"/>
  <pageSetup paperSize="8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422677910DC94DB51648568A8D1F65" ma:contentTypeVersion="4" ma:contentTypeDescription="Vytvoří nový dokument" ma:contentTypeScope="" ma:versionID="8e8a1bd3a2a77fcfbace3b189cf41f18">
  <xsd:schema xmlns:xsd="http://www.w3.org/2001/XMLSchema" xmlns:xs="http://www.w3.org/2001/XMLSchema" xmlns:p="http://schemas.microsoft.com/office/2006/metadata/properties" xmlns:ns2="086e5ea5-8eaa-4d1b-aa91-abc4b34818ba" targetNamespace="http://schemas.microsoft.com/office/2006/metadata/properties" ma:root="true" ma:fieldsID="88b15da4c8ea6ba601fe7ee7bdc407c3" ns2:_="">
    <xsd:import namespace="086e5ea5-8eaa-4d1b-aa91-abc4b34818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e5ea5-8eaa-4d1b-aa91-abc4b34818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CD22CA-01A2-4902-A978-F9DE1A91D3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D1B869-C3C0-4BC0-B8F4-1554A3B53A6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D2C92D4-360F-40B5-B49B-6279B787D5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6e5ea5-8eaa-4d1b-aa91-abc4b34818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Ivo</dc:creator>
  <cp:keywords/>
  <dc:description/>
  <cp:lastModifiedBy>Zdeněk Bartl</cp:lastModifiedBy>
  <cp:revision/>
  <cp:lastPrinted>2025-08-06T11:59:58Z</cp:lastPrinted>
  <dcterms:created xsi:type="dcterms:W3CDTF">2017-06-20T06:57:43Z</dcterms:created>
  <dcterms:modified xsi:type="dcterms:W3CDTF">2025-08-08T08:39:43Z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0x0101005E422677910DC94DB51648568A8D1F65</vt:lpwstr>
  </property>
</Properties>
</file>