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2025\ZPŘ\Služby\VR_Rámcová dohoda na výuku jazyků_PEF\A_Zahájení\"/>
    </mc:Choice>
  </mc:AlternateContent>
  <xr:revisionPtr revIDLastSave="0" documentId="13_ncr:1_{7675E263-D804-4413-BA05-D5BF83192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14" i="1"/>
  <c r="G13" i="1"/>
  <c r="G12" i="1"/>
  <c r="G11" i="1"/>
  <c r="G52" i="1" l="1"/>
  <c r="F57" i="1"/>
  <c r="F56" i="1"/>
  <c r="F55" i="1"/>
  <c r="F58" i="1" l="1"/>
  <c r="F59" i="1" l="1"/>
</calcChain>
</file>

<file path=xl/sharedStrings.xml><?xml version="1.0" encoding="utf-8"?>
<sst xmlns="http://schemas.openxmlformats.org/spreadsheetml/2006/main" count="64" uniqueCount="63">
  <si>
    <t>Prezenční forma studia</t>
  </si>
  <si>
    <t>2025 - 2026</t>
  </si>
  <si>
    <t>2026 - 2027</t>
  </si>
  <si>
    <t>2027 - 2028</t>
  </si>
  <si>
    <t>E-learning</t>
  </si>
  <si>
    <t>Akademický rok:</t>
  </si>
  <si>
    <t>Předpokládaný počet vyučovacích hodin v daném akademickém roce:</t>
  </si>
  <si>
    <t>Celková nabídková cena v Kč bez DPH za daný akademický rok:</t>
  </si>
  <si>
    <t>Rámcová dohoda na zajištění výuky jazyků pro studenty Provozně ekonomické fakulty Mendelovy univerzity v Brně 2025 - 2028</t>
  </si>
  <si>
    <t>Zadavatel: Mendelova univerzita v Brně, sídlem: Zemědělská 1665/1, 613 00 Brno, IČO: 621 56 489</t>
  </si>
  <si>
    <t>Cenová nabídka:</t>
  </si>
  <si>
    <t>Veřejná zakázka s názvem:</t>
  </si>
  <si>
    <t>Nabídková cena v Kč bez DPH za jednu osobu:</t>
  </si>
  <si>
    <t>Počet osob v daném akademickém roce:</t>
  </si>
  <si>
    <t>Celková nabídková cena v Kč bez DPH:</t>
  </si>
  <si>
    <t>Celkem:</t>
  </si>
  <si>
    <t xml:space="preserve">Účastník zadávacího řízení: </t>
  </si>
  <si>
    <t>*žlutě podbarvené buňky vyplní účastník zadávacího řízení</t>
  </si>
  <si>
    <t>Název:</t>
  </si>
  <si>
    <t>IČO:</t>
  </si>
  <si>
    <t>sídlo:</t>
  </si>
  <si>
    <t>Předmět/rok</t>
  </si>
  <si>
    <t>Nabídková cena v Kč bez DPH za 1 vyučovací hodinu/1 osobu:</t>
  </si>
  <si>
    <t>Celková nabídková cena v Kč bez DPH za daný předmět/rok:</t>
  </si>
  <si>
    <t>EBA-AJ1 Angličtina 1 ZS 25/26</t>
  </si>
  <si>
    <t>EBA-AJ1 Angličtina 1 LS 25/26</t>
  </si>
  <si>
    <t>EBA-AJ2 Angličtina 2 ZS 25/26</t>
  </si>
  <si>
    <t>EBA-AJ2 Angličtina 2 LS 25/26</t>
  </si>
  <si>
    <t>EBA-AJ3 Angličtina 3 ZS 25/26</t>
  </si>
  <si>
    <t>EBA-AJ3 Angličtina 3 LS 25/26</t>
  </si>
  <si>
    <t>EBA- AE Angličtina
pro ekonomy LS 25/26</t>
  </si>
  <si>
    <t>Angličtina pro IS/ICT LS 25/26</t>
  </si>
  <si>
    <t>Finanční angličtina LS 25/26</t>
  </si>
  <si>
    <t>Obchodní angličtina LS 25/26</t>
  </si>
  <si>
    <t>Němčina LS 26/27</t>
  </si>
  <si>
    <t>Španělština  LS 26/27</t>
  </si>
  <si>
    <t>EBA-AJ1 Angličtina 1 ZS 26/27</t>
  </si>
  <si>
    <t>EBA-AJ1 Angličtina 1 LS 26/27</t>
  </si>
  <si>
    <t>EBA-AJ2 Angličtina 2 ZS 26/27</t>
  </si>
  <si>
    <t>EBA-AJ2 Angličtina 2 LS 26/27</t>
  </si>
  <si>
    <t>EBA-AJ3 Angličtina 3 ZS 26/27</t>
  </si>
  <si>
    <t>EBA-AJ3 Angličtina 3 LS 26/27</t>
  </si>
  <si>
    <t>EBA- AE Angličtina pro ekonomy LS 26/27</t>
  </si>
  <si>
    <t>Angličtina pro IS/ICT LS 26/27</t>
  </si>
  <si>
    <t>Finanční angličtina LS 26/27</t>
  </si>
  <si>
    <t>Obchodní angličtina ZS 26/27</t>
  </si>
  <si>
    <t>Obchodní angličtina LS 26/27</t>
  </si>
  <si>
    <t>EBA-AJ1 Angličtina 1 ZS 27/28</t>
  </si>
  <si>
    <t>EBA-AJ1 Angličtina 1 LS 27/28</t>
  </si>
  <si>
    <t>EBA-AJ2 Angličtina 2 ZS 27/28</t>
  </si>
  <si>
    <t>EBA-AJ2 Angličtina 2 LS 27/28</t>
  </si>
  <si>
    <t>EBA-AJ3 Angličtina 3 ZS 27/28</t>
  </si>
  <si>
    <t>EBA-AJ3 Angličtina 3 LS 27/28</t>
  </si>
  <si>
    <t>EBA- AE Angličtina pro ekonomy LS 27/28</t>
  </si>
  <si>
    <t>Němčina ZS 27/28</t>
  </si>
  <si>
    <t>Němčina LS 27/28</t>
  </si>
  <si>
    <t>Španělština  ZS 27/28</t>
  </si>
  <si>
    <t>Španělština  LS 27/28</t>
  </si>
  <si>
    <t>Angličtina pro IS/ICT LS 27/28</t>
  </si>
  <si>
    <t>Finanční angličtina LS 27/28</t>
  </si>
  <si>
    <t>Obchodní angličtina ZS 27/28</t>
  </si>
  <si>
    <t>Obchodní angličtina LS 27/28</t>
  </si>
  <si>
    <t>Předpokládaný počet studentů v daném předmětu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</si>
</sst>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3" borderId="15" xfId="0" applyFill="1" applyBorder="1" applyAlignment="1" applyProtection="1">
      <alignment vertical="center"/>
    </xf>
    <xf numFmtId="0" fontId="0" fillId="3" borderId="16" xfId="0" applyFill="1" applyBorder="1" applyAlignment="1" applyProtection="1">
      <alignment vertical="center"/>
    </xf>
    <xf numFmtId="0" fontId="0" fillId="5" borderId="13" xfId="0" applyFill="1" applyBorder="1" applyAlignment="1" applyProtection="1">
      <alignment vertical="top"/>
    </xf>
    <xf numFmtId="0" fontId="0" fillId="5" borderId="14" xfId="0" applyFill="1" applyBorder="1" applyAlignment="1" applyProtection="1">
      <alignment vertical="top" wrapText="1"/>
    </xf>
    <xf numFmtId="0" fontId="0" fillId="5" borderId="9" xfId="0" applyFill="1" applyBorder="1" applyAlignment="1" applyProtection="1">
      <alignment vertical="top" wrapText="1"/>
    </xf>
    <xf numFmtId="0" fontId="0" fillId="5" borderId="15" xfId="0" applyFill="1" applyBorder="1" applyProtection="1"/>
    <xf numFmtId="0" fontId="0" fillId="5" borderId="1" xfId="0" applyNumberFormat="1" applyFill="1" applyBorder="1" applyAlignment="1" applyProtection="1">
      <alignment horizontal="right"/>
    </xf>
    <xf numFmtId="164" fontId="0" fillId="5" borderId="20" xfId="0" applyNumberFormat="1" applyFill="1" applyBorder="1" applyAlignment="1" applyProtection="1">
      <alignment horizontal="right"/>
    </xf>
    <xf numFmtId="164" fontId="1" fillId="0" borderId="2" xfId="0" applyNumberFormat="1" applyFont="1" applyBorder="1" applyAlignment="1" applyProtection="1">
      <alignment horizontal="right"/>
    </xf>
    <xf numFmtId="0" fontId="0" fillId="5" borderId="17" xfId="0" applyFill="1" applyBorder="1" applyAlignment="1" applyProtection="1">
      <alignment vertical="top"/>
    </xf>
    <xf numFmtId="0" fontId="0" fillId="5" borderId="18" xfId="0" applyFill="1" applyBorder="1" applyAlignment="1" applyProtection="1">
      <alignment horizontal="left"/>
    </xf>
    <xf numFmtId="0" fontId="0" fillId="5" borderId="19" xfId="0" applyFill="1" applyBorder="1" applyAlignment="1" applyProtection="1">
      <alignment horizontal="left"/>
    </xf>
    <xf numFmtId="0" fontId="0" fillId="5" borderId="15" xfId="0" applyFill="1" applyBorder="1" applyAlignment="1" applyProtection="1">
      <alignment wrapText="1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vertical="center"/>
    </xf>
    <xf numFmtId="0" fontId="1" fillId="4" borderId="5" xfId="0" applyFont="1" applyFill="1" applyBorder="1" applyAlignment="1" applyProtection="1">
      <alignment vertical="center"/>
    </xf>
    <xf numFmtId="0" fontId="1" fillId="4" borderId="23" xfId="0" applyFont="1" applyFill="1" applyBorder="1" applyAlignment="1" applyProtection="1">
      <alignment horizontal="left" vertical="center"/>
    </xf>
    <xf numFmtId="0" fontId="1" fillId="4" borderId="25" xfId="0" applyFont="1" applyFill="1" applyBorder="1" applyAlignment="1" applyProtection="1">
      <alignment horizontal="left" vertical="center"/>
    </xf>
    <xf numFmtId="0" fontId="1" fillId="4" borderId="24" xfId="0" applyFont="1" applyFill="1" applyBorder="1" applyAlignment="1" applyProtection="1">
      <alignment horizontal="left" vertical="center"/>
    </xf>
    <xf numFmtId="0" fontId="1" fillId="3" borderId="6" xfId="0" applyFont="1" applyFill="1" applyBorder="1" applyAlignment="1" applyProtection="1">
      <alignment vertical="center"/>
    </xf>
    <xf numFmtId="0" fontId="1" fillId="3" borderId="7" xfId="0" applyFont="1" applyFill="1" applyBorder="1" applyAlignment="1" applyProtection="1">
      <alignment vertical="center"/>
    </xf>
    <xf numFmtId="0" fontId="1" fillId="3" borderId="8" xfId="0" applyFont="1" applyFill="1" applyBorder="1" applyAlignment="1" applyProtection="1">
      <alignment vertical="center"/>
    </xf>
    <xf numFmtId="0" fontId="3" fillId="5" borderId="6" xfId="0" applyFont="1" applyFill="1" applyBorder="1" applyAlignment="1" applyProtection="1">
      <alignment vertical="center"/>
    </xf>
    <xf numFmtId="0" fontId="3" fillId="5" borderId="7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vertical="center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0" fillId="2" borderId="25" xfId="0" applyFill="1" applyBorder="1" applyAlignment="1" applyProtection="1">
      <alignment vertical="center"/>
      <protection locked="0"/>
    </xf>
    <xf numFmtId="0" fontId="0" fillId="2" borderId="24" xfId="0" applyFill="1" applyBorder="1" applyAlignment="1" applyProtection="1">
      <alignment vertical="center"/>
      <protection locked="0"/>
    </xf>
    <xf numFmtId="0" fontId="2" fillId="2" borderId="6" xfId="0" applyFont="1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1" fillId="3" borderId="10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vertical="center"/>
    </xf>
    <xf numFmtId="0" fontId="1" fillId="3" borderId="12" xfId="0" applyFont="1" applyFill="1" applyBorder="1" applyAlignment="1" applyProtection="1">
      <alignment vertical="center"/>
    </xf>
    <xf numFmtId="0" fontId="0" fillId="5" borderId="17" xfId="0" applyFill="1" applyBorder="1" applyAlignment="1" applyProtection="1">
      <alignment vertical="top" wrapText="1"/>
    </xf>
    <xf numFmtId="0" fontId="0" fillId="5" borderId="12" xfId="0" applyFill="1" applyBorder="1" applyAlignment="1" applyProtection="1">
      <alignment vertical="top" wrapText="1"/>
    </xf>
    <xf numFmtId="0" fontId="0" fillId="5" borderId="27" xfId="0" applyFill="1" applyBorder="1" applyAlignment="1" applyProtection="1">
      <alignment vertical="top" wrapText="1"/>
    </xf>
    <xf numFmtId="164" fontId="0" fillId="5" borderId="21" xfId="0" applyNumberFormat="1" applyFill="1" applyBorder="1" applyAlignment="1" applyProtection="1">
      <alignment horizontal="right"/>
    </xf>
    <xf numFmtId="164" fontId="0" fillId="5" borderId="22" xfId="0" applyNumberFormat="1" applyFill="1" applyBorder="1" applyAlignment="1" applyProtection="1">
      <alignment horizontal="right"/>
    </xf>
    <xf numFmtId="164" fontId="0" fillId="5" borderId="23" xfId="0" applyNumberFormat="1" applyFill="1" applyBorder="1" applyAlignment="1" applyProtection="1">
      <alignment horizontal="right"/>
    </xf>
    <xf numFmtId="164" fontId="0" fillId="5" borderId="24" xfId="0" applyNumberFormat="1" applyFill="1" applyBorder="1" applyAlignment="1" applyProtection="1">
      <alignment horizontal="right"/>
    </xf>
    <xf numFmtId="0" fontId="5" fillId="4" borderId="6" xfId="0" applyFont="1" applyFill="1" applyBorder="1" applyAlignment="1" applyProtection="1">
      <alignment vertical="center"/>
    </xf>
    <xf numFmtId="0" fontId="5" fillId="4" borderId="7" xfId="0" applyFont="1" applyFill="1" applyBorder="1" applyAlignment="1" applyProtection="1">
      <alignment vertical="center"/>
    </xf>
    <xf numFmtId="0" fontId="5" fillId="4" borderId="8" xfId="0" applyFont="1" applyFill="1" applyBorder="1" applyAlignment="1" applyProtection="1">
      <alignment vertical="center"/>
    </xf>
    <xf numFmtId="164" fontId="4" fillId="4" borderId="6" xfId="0" applyNumberFormat="1" applyFont="1" applyFill="1" applyBorder="1" applyAlignment="1" applyProtection="1">
      <alignment vertical="center"/>
    </xf>
    <xf numFmtId="164" fontId="4" fillId="4" borderId="8" xfId="0" applyNumberFormat="1" applyFont="1" applyFill="1" applyBorder="1" applyAlignment="1" applyProtection="1">
      <alignment vertical="center"/>
    </xf>
    <xf numFmtId="0" fontId="0" fillId="5" borderId="18" xfId="0" applyFill="1" applyBorder="1" applyAlignment="1" applyProtection="1">
      <alignment horizontal="right"/>
    </xf>
    <xf numFmtId="0" fontId="0" fillId="5" borderId="28" xfId="0" applyFill="1" applyBorder="1" applyAlignment="1" applyProtection="1">
      <alignment horizontal="right"/>
    </xf>
    <xf numFmtId="0" fontId="0" fillId="5" borderId="19" xfId="0" applyFill="1" applyBorder="1" applyAlignment="1" applyProtection="1">
      <alignment horizontal="right"/>
    </xf>
    <xf numFmtId="0" fontId="0" fillId="5" borderId="29" xfId="0" applyFill="1" applyBorder="1" applyAlignment="1" applyProtection="1">
      <alignment horizontal="right"/>
    </xf>
    <xf numFmtId="0" fontId="1" fillId="0" borderId="6" xfId="0" applyFont="1" applyBorder="1" applyProtection="1"/>
    <xf numFmtId="0" fontId="1" fillId="0" borderId="7" xfId="0" applyFont="1" applyBorder="1" applyProtection="1"/>
    <xf numFmtId="0" fontId="1" fillId="0" borderId="6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164" fontId="1" fillId="0" borderId="6" xfId="0" applyNumberFormat="1" applyFont="1" applyBorder="1" applyAlignment="1" applyProtection="1">
      <alignment horizontal="right"/>
    </xf>
    <xf numFmtId="164" fontId="1" fillId="0" borderId="8" xfId="0" applyNumberFormat="1" applyFont="1" applyBorder="1" applyAlignment="1" applyProtection="1">
      <alignment horizontal="right"/>
    </xf>
    <xf numFmtId="0" fontId="0" fillId="5" borderId="11" xfId="0" applyFill="1" applyBorder="1" applyAlignment="1" applyProtection="1">
      <alignment vertical="top" wrapText="1"/>
    </xf>
    <xf numFmtId="0" fontId="0" fillId="5" borderId="10" xfId="0" applyFill="1" applyBorder="1" applyAlignment="1" applyProtection="1">
      <alignment vertical="top" wrapText="1"/>
    </xf>
    <xf numFmtId="2" fontId="0" fillId="2" borderId="26" xfId="0" applyNumberFormat="1" applyFill="1" applyBorder="1" applyAlignment="1" applyProtection="1">
      <alignment horizontal="right"/>
      <protection locked="0"/>
    </xf>
    <xf numFmtId="2" fontId="0" fillId="2" borderId="2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6" borderId="18" xfId="0" applyNumberFormat="1" applyFill="1" applyBorder="1" applyAlignment="1" applyProtection="1">
      <alignment horizontal="right"/>
      <protection locked="0"/>
    </xf>
    <xf numFmtId="2" fontId="0" fillId="6" borderId="28" xfId="0" applyNumberFormat="1" applyFill="1" applyBorder="1" applyAlignment="1" applyProtection="1">
      <alignment horizontal="right"/>
      <protection locked="0"/>
    </xf>
    <xf numFmtId="2" fontId="0" fillId="6" borderId="18" xfId="0" applyNumberFormat="1" applyFill="1" applyBorder="1" applyAlignment="1" applyProtection="1">
      <alignment horizontal="right"/>
      <protection locked="0"/>
    </xf>
    <xf numFmtId="2" fontId="0" fillId="6" borderId="28" xfId="0" applyNumberFormat="1" applyFill="1" applyBorder="1" applyAlignment="1" applyProtection="1">
      <alignment horizontal="right"/>
      <protection locked="0"/>
    </xf>
    <xf numFmtId="2" fontId="0" fillId="6" borderId="22" xfId="0" applyNumberFormat="1" applyFill="1" applyBorder="1" applyAlignment="1" applyProtection="1">
      <alignment horizontal="righ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2" workbookViewId="0">
      <selection activeCell="K56" sqref="K56"/>
    </sheetView>
  </sheetViews>
  <sheetFormatPr defaultRowHeight="15" x14ac:dyDescent="0.25"/>
  <cols>
    <col min="1" max="1" width="31" customWidth="1"/>
    <col min="2" max="3" width="18.28515625" customWidth="1"/>
    <col min="4" max="4" width="18.42578125" customWidth="1"/>
    <col min="5" max="5" width="18.140625" customWidth="1"/>
    <col min="6" max="6" width="18.28515625" customWidth="1"/>
    <col min="7" max="7" width="18.42578125" customWidth="1"/>
  </cols>
  <sheetData>
    <row r="1" spans="1:7" ht="30" customHeight="1" x14ac:dyDescent="0.25">
      <c r="A1" s="16" t="s">
        <v>11</v>
      </c>
      <c r="B1" s="17"/>
      <c r="C1" s="17"/>
      <c r="D1" s="17"/>
      <c r="E1" s="17"/>
      <c r="F1" s="17"/>
      <c r="G1" s="18"/>
    </row>
    <row r="2" spans="1:7" ht="30" customHeight="1" thickBot="1" x14ac:dyDescent="0.3">
      <c r="A2" s="19" t="s">
        <v>8</v>
      </c>
      <c r="B2" s="20"/>
      <c r="C2" s="20"/>
      <c r="D2" s="20"/>
      <c r="E2" s="20"/>
      <c r="F2" s="20"/>
      <c r="G2" s="21"/>
    </row>
    <row r="3" spans="1:7" ht="30" customHeight="1" thickBot="1" x14ac:dyDescent="0.3">
      <c r="A3" s="22" t="s">
        <v>9</v>
      </c>
      <c r="B3" s="23"/>
      <c r="C3" s="23"/>
      <c r="D3" s="23"/>
      <c r="E3" s="23"/>
      <c r="F3" s="23"/>
      <c r="G3" s="24"/>
    </row>
    <row r="4" spans="1:7" ht="30" customHeight="1" x14ac:dyDescent="0.25">
      <c r="A4" s="35" t="s">
        <v>16</v>
      </c>
      <c r="B4" s="36"/>
      <c r="C4" s="36"/>
      <c r="D4" s="36"/>
      <c r="E4" s="36"/>
      <c r="F4" s="36"/>
      <c r="G4" s="37"/>
    </row>
    <row r="5" spans="1:7" ht="15" customHeight="1" x14ac:dyDescent="0.25">
      <c r="A5" s="1" t="s">
        <v>18</v>
      </c>
      <c r="B5" s="28"/>
      <c r="C5" s="28"/>
      <c r="D5" s="28"/>
      <c r="E5" s="28"/>
      <c r="F5" s="28"/>
      <c r="G5" s="29"/>
    </row>
    <row r="6" spans="1:7" ht="15" customHeight="1" x14ac:dyDescent="0.25">
      <c r="A6" s="1" t="s">
        <v>20</v>
      </c>
      <c r="B6" s="28"/>
      <c r="C6" s="28"/>
      <c r="D6" s="28"/>
      <c r="E6" s="28"/>
      <c r="F6" s="28"/>
      <c r="G6" s="29"/>
    </row>
    <row r="7" spans="1:7" ht="15" customHeight="1" thickBot="1" x14ac:dyDescent="0.3">
      <c r="A7" s="2" t="s">
        <v>19</v>
      </c>
      <c r="B7" s="30"/>
      <c r="C7" s="30"/>
      <c r="D7" s="30"/>
      <c r="E7" s="30"/>
      <c r="F7" s="30"/>
      <c r="G7" s="31"/>
    </row>
    <row r="8" spans="1:7" ht="30" customHeight="1" thickBot="1" x14ac:dyDescent="0.3">
      <c r="A8" s="25" t="s">
        <v>10</v>
      </c>
      <c r="B8" s="26"/>
      <c r="C8" s="26"/>
      <c r="D8" s="26"/>
      <c r="E8" s="26"/>
      <c r="F8" s="26"/>
      <c r="G8" s="27"/>
    </row>
    <row r="9" spans="1:7" ht="30" customHeight="1" thickBot="1" x14ac:dyDescent="0.3">
      <c r="A9" s="22" t="s">
        <v>0</v>
      </c>
      <c r="B9" s="23"/>
      <c r="C9" s="23"/>
      <c r="D9" s="23"/>
      <c r="E9" s="23"/>
      <c r="F9" s="23"/>
      <c r="G9" s="24"/>
    </row>
    <row r="10" spans="1:7" ht="60" customHeight="1" x14ac:dyDescent="0.25">
      <c r="A10" s="3" t="s">
        <v>21</v>
      </c>
      <c r="B10" s="4" t="s">
        <v>6</v>
      </c>
      <c r="C10" s="38" t="s">
        <v>62</v>
      </c>
      <c r="D10" s="40"/>
      <c r="E10" s="38" t="s">
        <v>22</v>
      </c>
      <c r="F10" s="39"/>
      <c r="G10" s="5" t="s">
        <v>23</v>
      </c>
    </row>
    <row r="11" spans="1:7" x14ac:dyDescent="0.25">
      <c r="A11" s="6" t="s">
        <v>24</v>
      </c>
      <c r="B11" s="7">
        <v>26</v>
      </c>
      <c r="C11" s="66">
        <v>350</v>
      </c>
      <c r="D11" s="67"/>
      <c r="E11" s="14">
        <v>0</v>
      </c>
      <c r="F11" s="15"/>
      <c r="G11" s="8">
        <f>B11*C11*E11</f>
        <v>0</v>
      </c>
    </row>
    <row r="12" spans="1:7" x14ac:dyDescent="0.25">
      <c r="A12" s="6" t="s">
        <v>25</v>
      </c>
      <c r="B12" s="7">
        <v>26</v>
      </c>
      <c r="C12" s="68"/>
      <c r="D12" s="69">
        <v>50</v>
      </c>
      <c r="E12" s="14">
        <v>0</v>
      </c>
      <c r="F12" s="15"/>
      <c r="G12" s="8">
        <f>B12*D12*E12</f>
        <v>0</v>
      </c>
    </row>
    <row r="13" spans="1:7" x14ac:dyDescent="0.25">
      <c r="A13" s="6" t="s">
        <v>26</v>
      </c>
      <c r="B13" s="7">
        <v>26</v>
      </c>
      <c r="C13" s="68"/>
      <c r="D13" s="69">
        <v>140</v>
      </c>
      <c r="E13" s="14">
        <v>0</v>
      </c>
      <c r="F13" s="15"/>
      <c r="G13" s="8">
        <f>B13*D13*E13</f>
        <v>0</v>
      </c>
    </row>
    <row r="14" spans="1:7" x14ac:dyDescent="0.25">
      <c r="A14" s="6" t="s">
        <v>27</v>
      </c>
      <c r="B14" s="7">
        <v>26</v>
      </c>
      <c r="C14" s="68"/>
      <c r="D14" s="69">
        <v>200</v>
      </c>
      <c r="E14" s="14">
        <v>0</v>
      </c>
      <c r="F14" s="15"/>
      <c r="G14" s="8">
        <f>B14*D14*E14</f>
        <v>0</v>
      </c>
    </row>
    <row r="15" spans="1:7" x14ac:dyDescent="0.25">
      <c r="A15" s="6" t="s">
        <v>28</v>
      </c>
      <c r="B15" s="7">
        <v>26</v>
      </c>
      <c r="C15" s="68"/>
      <c r="D15" s="69">
        <v>50</v>
      </c>
      <c r="E15" s="14">
        <v>0</v>
      </c>
      <c r="F15" s="15"/>
      <c r="G15" s="8">
        <f t="shared" ref="G15:G50" si="0">B15*D15*E15</f>
        <v>0</v>
      </c>
    </row>
    <row r="16" spans="1:7" x14ac:dyDescent="0.25">
      <c r="A16" s="6" t="s">
        <v>29</v>
      </c>
      <c r="B16" s="7">
        <v>26</v>
      </c>
      <c r="C16" s="68"/>
      <c r="D16" s="69">
        <v>50</v>
      </c>
      <c r="E16" s="14">
        <v>0</v>
      </c>
      <c r="F16" s="15"/>
      <c r="G16" s="8">
        <f t="shared" si="0"/>
        <v>0</v>
      </c>
    </row>
    <row r="17" spans="1:7" ht="30" x14ac:dyDescent="0.25">
      <c r="A17" s="13" t="s">
        <v>30</v>
      </c>
      <c r="B17" s="7">
        <v>26</v>
      </c>
      <c r="C17" s="68"/>
      <c r="D17" s="69">
        <v>300</v>
      </c>
      <c r="E17" s="14">
        <v>0</v>
      </c>
      <c r="F17" s="15"/>
      <c r="G17" s="8">
        <f t="shared" si="0"/>
        <v>0</v>
      </c>
    </row>
    <row r="18" spans="1:7" x14ac:dyDescent="0.25">
      <c r="A18" s="6" t="s">
        <v>31</v>
      </c>
      <c r="B18" s="7">
        <v>26</v>
      </c>
      <c r="C18" s="68"/>
      <c r="D18" s="69">
        <v>90</v>
      </c>
      <c r="E18" s="14">
        <v>0</v>
      </c>
      <c r="F18" s="15"/>
      <c r="G18" s="8">
        <f t="shared" si="0"/>
        <v>0</v>
      </c>
    </row>
    <row r="19" spans="1:7" x14ac:dyDescent="0.25">
      <c r="A19" s="6" t="s">
        <v>32</v>
      </c>
      <c r="B19" s="7">
        <v>26</v>
      </c>
      <c r="C19" s="68"/>
      <c r="D19" s="69">
        <v>40</v>
      </c>
      <c r="E19" s="14">
        <v>0</v>
      </c>
      <c r="F19" s="15"/>
      <c r="G19" s="8">
        <f t="shared" si="0"/>
        <v>0</v>
      </c>
    </row>
    <row r="20" spans="1:7" x14ac:dyDescent="0.25">
      <c r="A20" s="6" t="s">
        <v>33</v>
      </c>
      <c r="B20" s="7">
        <v>26</v>
      </c>
      <c r="C20" s="68"/>
      <c r="D20" s="69">
        <v>40</v>
      </c>
      <c r="E20" s="14">
        <v>0</v>
      </c>
      <c r="F20" s="15"/>
      <c r="G20" s="8">
        <f t="shared" si="0"/>
        <v>0</v>
      </c>
    </row>
    <row r="21" spans="1:7" x14ac:dyDescent="0.25">
      <c r="A21" s="6"/>
      <c r="B21" s="7"/>
      <c r="C21" s="68"/>
      <c r="D21" s="69"/>
      <c r="E21" s="66"/>
      <c r="F21" s="70"/>
      <c r="G21" s="8"/>
    </row>
    <row r="22" spans="1:7" x14ac:dyDescent="0.25">
      <c r="A22" s="6" t="s">
        <v>36</v>
      </c>
      <c r="B22" s="7">
        <v>26</v>
      </c>
      <c r="C22" s="68"/>
      <c r="D22" s="69">
        <v>350</v>
      </c>
      <c r="E22" s="14">
        <v>0</v>
      </c>
      <c r="F22" s="15"/>
      <c r="G22" s="8">
        <f t="shared" si="0"/>
        <v>0</v>
      </c>
    </row>
    <row r="23" spans="1:7" x14ac:dyDescent="0.25">
      <c r="A23" s="6" t="s">
        <v>37</v>
      </c>
      <c r="B23" s="7">
        <v>26</v>
      </c>
      <c r="C23" s="68"/>
      <c r="D23" s="69">
        <v>50</v>
      </c>
      <c r="E23" s="14">
        <v>0</v>
      </c>
      <c r="F23" s="15"/>
      <c r="G23" s="8">
        <f t="shared" si="0"/>
        <v>0</v>
      </c>
    </row>
    <row r="24" spans="1:7" x14ac:dyDescent="0.25">
      <c r="A24" s="6" t="s">
        <v>38</v>
      </c>
      <c r="B24" s="7">
        <v>26</v>
      </c>
      <c r="C24" s="68"/>
      <c r="D24" s="69">
        <v>50</v>
      </c>
      <c r="E24" s="14">
        <v>0</v>
      </c>
      <c r="F24" s="15"/>
      <c r="G24" s="8">
        <f t="shared" si="0"/>
        <v>0</v>
      </c>
    </row>
    <row r="25" spans="1:7" x14ac:dyDescent="0.25">
      <c r="A25" s="6" t="s">
        <v>39</v>
      </c>
      <c r="B25" s="7">
        <v>26</v>
      </c>
      <c r="C25" s="68"/>
      <c r="D25" s="69">
        <v>200</v>
      </c>
      <c r="E25" s="14">
        <v>0</v>
      </c>
      <c r="F25" s="15"/>
      <c r="G25" s="8">
        <f t="shared" si="0"/>
        <v>0</v>
      </c>
    </row>
    <row r="26" spans="1:7" x14ac:dyDescent="0.25">
      <c r="A26" s="6" t="s">
        <v>40</v>
      </c>
      <c r="B26" s="7">
        <v>26</v>
      </c>
      <c r="C26" s="68"/>
      <c r="D26" s="69">
        <v>50</v>
      </c>
      <c r="E26" s="14">
        <v>0</v>
      </c>
      <c r="F26" s="15"/>
      <c r="G26" s="8">
        <f t="shared" si="0"/>
        <v>0</v>
      </c>
    </row>
    <row r="27" spans="1:7" x14ac:dyDescent="0.25">
      <c r="A27" s="6" t="s">
        <v>41</v>
      </c>
      <c r="B27" s="7">
        <v>26</v>
      </c>
      <c r="C27" s="68"/>
      <c r="D27" s="69">
        <v>50</v>
      </c>
      <c r="E27" s="14">
        <v>0</v>
      </c>
      <c r="F27" s="15"/>
      <c r="G27" s="8">
        <f t="shared" si="0"/>
        <v>0</v>
      </c>
    </row>
    <row r="28" spans="1:7" ht="30" x14ac:dyDescent="0.25">
      <c r="A28" s="13" t="s">
        <v>42</v>
      </c>
      <c r="B28" s="7">
        <v>26</v>
      </c>
      <c r="C28" s="68"/>
      <c r="D28" s="69">
        <v>300</v>
      </c>
      <c r="E28" s="14">
        <v>0</v>
      </c>
      <c r="F28" s="15"/>
      <c r="G28" s="8">
        <f t="shared" si="0"/>
        <v>0</v>
      </c>
    </row>
    <row r="29" spans="1:7" x14ac:dyDescent="0.25">
      <c r="A29" s="6" t="s">
        <v>34</v>
      </c>
      <c r="B29" s="7">
        <v>26</v>
      </c>
      <c r="C29" s="68"/>
      <c r="D29" s="69">
        <v>70</v>
      </c>
      <c r="E29" s="14">
        <v>0</v>
      </c>
      <c r="F29" s="15"/>
      <c r="G29" s="8">
        <f t="shared" si="0"/>
        <v>0</v>
      </c>
    </row>
    <row r="30" spans="1:7" x14ac:dyDescent="0.25">
      <c r="A30" s="6" t="s">
        <v>35</v>
      </c>
      <c r="B30" s="7">
        <v>26</v>
      </c>
      <c r="C30" s="68"/>
      <c r="D30" s="69">
        <v>30</v>
      </c>
      <c r="E30" s="14">
        <v>0</v>
      </c>
      <c r="F30" s="15"/>
      <c r="G30" s="8">
        <f t="shared" si="0"/>
        <v>0</v>
      </c>
    </row>
    <row r="31" spans="1:7" x14ac:dyDescent="0.25">
      <c r="A31" s="6" t="s">
        <v>43</v>
      </c>
      <c r="B31" s="7">
        <v>26</v>
      </c>
      <c r="C31" s="68"/>
      <c r="D31" s="69">
        <v>90</v>
      </c>
      <c r="E31" s="14">
        <v>0</v>
      </c>
      <c r="F31" s="15"/>
      <c r="G31" s="8">
        <f t="shared" si="0"/>
        <v>0</v>
      </c>
    </row>
    <row r="32" spans="1:7" x14ac:dyDescent="0.25">
      <c r="A32" s="6" t="s">
        <v>44</v>
      </c>
      <c r="B32" s="7">
        <v>26</v>
      </c>
      <c r="C32" s="68"/>
      <c r="D32" s="69">
        <v>40</v>
      </c>
      <c r="E32" s="14">
        <v>0</v>
      </c>
      <c r="F32" s="15"/>
      <c r="G32" s="8">
        <f t="shared" si="0"/>
        <v>0</v>
      </c>
    </row>
    <row r="33" spans="1:7" x14ac:dyDescent="0.25">
      <c r="A33" s="6" t="s">
        <v>45</v>
      </c>
      <c r="B33" s="7">
        <v>26</v>
      </c>
      <c r="C33" s="68"/>
      <c r="D33" s="69">
        <v>200</v>
      </c>
      <c r="E33" s="14">
        <v>0</v>
      </c>
      <c r="F33" s="15"/>
      <c r="G33" s="8">
        <f t="shared" si="0"/>
        <v>0</v>
      </c>
    </row>
    <row r="34" spans="1:7" x14ac:dyDescent="0.25">
      <c r="A34" s="6" t="s">
        <v>46</v>
      </c>
      <c r="B34" s="7">
        <v>26</v>
      </c>
      <c r="C34" s="68"/>
      <c r="D34" s="69">
        <v>40</v>
      </c>
      <c r="E34" s="14">
        <v>0</v>
      </c>
      <c r="F34" s="15"/>
      <c r="G34" s="8">
        <f t="shared" si="0"/>
        <v>0</v>
      </c>
    </row>
    <row r="35" spans="1:7" x14ac:dyDescent="0.25">
      <c r="A35" s="6"/>
      <c r="B35" s="7"/>
      <c r="C35" s="68"/>
      <c r="D35" s="69"/>
      <c r="E35" s="66"/>
      <c r="F35" s="70"/>
      <c r="G35" s="8"/>
    </row>
    <row r="36" spans="1:7" x14ac:dyDescent="0.25">
      <c r="A36" s="6" t="s">
        <v>47</v>
      </c>
      <c r="B36" s="7">
        <v>26</v>
      </c>
      <c r="C36" s="68"/>
      <c r="D36" s="69">
        <v>350</v>
      </c>
      <c r="E36" s="14">
        <v>0</v>
      </c>
      <c r="F36" s="15"/>
      <c r="G36" s="8">
        <f t="shared" si="0"/>
        <v>0</v>
      </c>
    </row>
    <row r="37" spans="1:7" x14ac:dyDescent="0.25">
      <c r="A37" s="6" t="s">
        <v>48</v>
      </c>
      <c r="B37" s="7">
        <v>26</v>
      </c>
      <c r="C37" s="68"/>
      <c r="D37" s="69">
        <v>50</v>
      </c>
      <c r="E37" s="14">
        <v>0</v>
      </c>
      <c r="F37" s="15"/>
      <c r="G37" s="8">
        <f t="shared" si="0"/>
        <v>0</v>
      </c>
    </row>
    <row r="38" spans="1:7" x14ac:dyDescent="0.25">
      <c r="A38" s="6" t="s">
        <v>49</v>
      </c>
      <c r="B38" s="7">
        <v>26</v>
      </c>
      <c r="C38" s="68"/>
      <c r="D38" s="69">
        <v>50</v>
      </c>
      <c r="E38" s="14">
        <v>0</v>
      </c>
      <c r="F38" s="15"/>
      <c r="G38" s="8">
        <f t="shared" si="0"/>
        <v>0</v>
      </c>
    </row>
    <row r="39" spans="1:7" x14ac:dyDescent="0.25">
      <c r="A39" s="6" t="s">
        <v>50</v>
      </c>
      <c r="B39" s="7">
        <v>26</v>
      </c>
      <c r="C39" s="68"/>
      <c r="D39" s="69">
        <v>200</v>
      </c>
      <c r="E39" s="14">
        <v>0</v>
      </c>
      <c r="F39" s="15"/>
      <c r="G39" s="8">
        <f t="shared" si="0"/>
        <v>0</v>
      </c>
    </row>
    <row r="40" spans="1:7" x14ac:dyDescent="0.25">
      <c r="A40" s="6" t="s">
        <v>51</v>
      </c>
      <c r="B40" s="7">
        <v>26</v>
      </c>
      <c r="C40" s="68"/>
      <c r="D40" s="69">
        <v>50</v>
      </c>
      <c r="E40" s="14">
        <v>0</v>
      </c>
      <c r="F40" s="15"/>
      <c r="G40" s="8">
        <f t="shared" si="0"/>
        <v>0</v>
      </c>
    </row>
    <row r="41" spans="1:7" x14ac:dyDescent="0.25">
      <c r="A41" s="6" t="s">
        <v>52</v>
      </c>
      <c r="B41" s="7">
        <v>26</v>
      </c>
      <c r="C41" s="68"/>
      <c r="D41" s="69">
        <v>50</v>
      </c>
      <c r="E41" s="14">
        <v>0</v>
      </c>
      <c r="F41" s="15"/>
      <c r="G41" s="8">
        <f t="shared" si="0"/>
        <v>0</v>
      </c>
    </row>
    <row r="42" spans="1:7" ht="30" x14ac:dyDescent="0.25">
      <c r="A42" s="13" t="s">
        <v>53</v>
      </c>
      <c r="B42" s="7">
        <v>26</v>
      </c>
      <c r="C42" s="68"/>
      <c r="D42" s="69">
        <v>300</v>
      </c>
      <c r="E42" s="14">
        <v>0</v>
      </c>
      <c r="F42" s="15"/>
      <c r="G42" s="8">
        <f t="shared" si="0"/>
        <v>0</v>
      </c>
    </row>
    <row r="43" spans="1:7" x14ac:dyDescent="0.25">
      <c r="A43" s="6" t="s">
        <v>54</v>
      </c>
      <c r="B43" s="7">
        <v>26</v>
      </c>
      <c r="C43" s="68"/>
      <c r="D43" s="69">
        <v>70</v>
      </c>
      <c r="E43" s="14">
        <v>0</v>
      </c>
      <c r="F43" s="15"/>
      <c r="G43" s="8">
        <f t="shared" si="0"/>
        <v>0</v>
      </c>
    </row>
    <row r="44" spans="1:7" x14ac:dyDescent="0.25">
      <c r="A44" s="6" t="s">
        <v>55</v>
      </c>
      <c r="B44" s="7">
        <v>26</v>
      </c>
      <c r="C44" s="68"/>
      <c r="D44" s="69">
        <v>70</v>
      </c>
      <c r="E44" s="14">
        <v>0</v>
      </c>
      <c r="F44" s="15"/>
      <c r="G44" s="8">
        <f t="shared" si="0"/>
        <v>0</v>
      </c>
    </row>
    <row r="45" spans="1:7" x14ac:dyDescent="0.25">
      <c r="A45" s="6" t="s">
        <v>56</v>
      </c>
      <c r="B45" s="7">
        <v>26</v>
      </c>
      <c r="C45" s="68"/>
      <c r="D45" s="69">
        <v>30</v>
      </c>
      <c r="E45" s="14">
        <v>0</v>
      </c>
      <c r="F45" s="15"/>
      <c r="G45" s="8">
        <f t="shared" si="0"/>
        <v>0</v>
      </c>
    </row>
    <row r="46" spans="1:7" x14ac:dyDescent="0.25">
      <c r="A46" s="6" t="s">
        <v>57</v>
      </c>
      <c r="B46" s="7">
        <v>26</v>
      </c>
      <c r="C46" s="68"/>
      <c r="D46" s="69">
        <v>30</v>
      </c>
      <c r="E46" s="14">
        <v>0</v>
      </c>
      <c r="F46" s="15"/>
      <c r="G46" s="8">
        <f t="shared" si="0"/>
        <v>0</v>
      </c>
    </row>
    <row r="47" spans="1:7" x14ac:dyDescent="0.25">
      <c r="A47" s="6" t="s">
        <v>58</v>
      </c>
      <c r="B47" s="7">
        <v>26</v>
      </c>
      <c r="C47" s="68"/>
      <c r="D47" s="69">
        <v>90</v>
      </c>
      <c r="E47" s="14">
        <v>0</v>
      </c>
      <c r="F47" s="15"/>
      <c r="G47" s="8">
        <f t="shared" si="0"/>
        <v>0</v>
      </c>
    </row>
    <row r="48" spans="1:7" x14ac:dyDescent="0.25">
      <c r="A48" s="6" t="s">
        <v>59</v>
      </c>
      <c r="B48" s="7">
        <v>26</v>
      </c>
      <c r="C48" s="68"/>
      <c r="D48" s="69">
        <v>40</v>
      </c>
      <c r="E48" s="14">
        <v>0</v>
      </c>
      <c r="F48" s="15"/>
      <c r="G48" s="8">
        <f t="shared" si="0"/>
        <v>0</v>
      </c>
    </row>
    <row r="49" spans="1:7" x14ac:dyDescent="0.25">
      <c r="A49" s="6" t="s">
        <v>60</v>
      </c>
      <c r="B49" s="7">
        <v>26</v>
      </c>
      <c r="C49" s="68"/>
      <c r="D49" s="69">
        <v>200</v>
      </c>
      <c r="E49" s="14">
        <v>0</v>
      </c>
      <c r="F49" s="15"/>
      <c r="G49" s="8">
        <f t="shared" si="0"/>
        <v>0</v>
      </c>
    </row>
    <row r="50" spans="1:7" x14ac:dyDescent="0.25">
      <c r="A50" s="6" t="s">
        <v>61</v>
      </c>
      <c r="B50" s="7">
        <v>26</v>
      </c>
      <c r="C50" s="68"/>
      <c r="D50" s="69">
        <v>40</v>
      </c>
      <c r="E50" s="14">
        <v>0</v>
      </c>
      <c r="F50" s="15"/>
      <c r="G50" s="8">
        <f t="shared" si="0"/>
        <v>0</v>
      </c>
    </row>
    <row r="51" spans="1:7" ht="15.75" thickBot="1" x14ac:dyDescent="0.3">
      <c r="A51" s="6"/>
      <c r="B51" s="7"/>
      <c r="C51" s="68"/>
      <c r="D51" s="69"/>
      <c r="E51" s="66"/>
      <c r="F51" s="70"/>
      <c r="G51" s="8"/>
    </row>
    <row r="52" spans="1:7" ht="15.75" thickBot="1" x14ac:dyDescent="0.3">
      <c r="A52" s="54" t="s">
        <v>15</v>
      </c>
      <c r="B52" s="55"/>
      <c r="C52" s="55"/>
      <c r="D52" s="55"/>
      <c r="E52" s="55"/>
      <c r="F52" s="55"/>
      <c r="G52" s="9">
        <f>SUM(G11:G51)</f>
        <v>0</v>
      </c>
    </row>
    <row r="53" spans="1:7" ht="30" customHeight="1" thickBot="1" x14ac:dyDescent="0.3">
      <c r="A53" s="22" t="s">
        <v>4</v>
      </c>
      <c r="B53" s="23"/>
      <c r="C53" s="23"/>
      <c r="D53" s="23"/>
      <c r="E53" s="23"/>
      <c r="F53" s="23"/>
      <c r="G53" s="24"/>
    </row>
    <row r="54" spans="1:7" ht="30" customHeight="1" x14ac:dyDescent="0.25">
      <c r="A54" s="10" t="s">
        <v>5</v>
      </c>
      <c r="B54" s="38" t="s">
        <v>13</v>
      </c>
      <c r="C54" s="40"/>
      <c r="D54" s="61" t="s">
        <v>12</v>
      </c>
      <c r="E54" s="39"/>
      <c r="F54" s="62" t="s">
        <v>7</v>
      </c>
      <c r="G54" s="39"/>
    </row>
    <row r="55" spans="1:7" x14ac:dyDescent="0.25">
      <c r="A55" s="11" t="s">
        <v>1</v>
      </c>
      <c r="B55" s="50">
        <v>100</v>
      </c>
      <c r="C55" s="51"/>
      <c r="D55" s="63">
        <v>0</v>
      </c>
      <c r="E55" s="15"/>
      <c r="F55" s="41">
        <f>B55*D55</f>
        <v>0</v>
      </c>
      <c r="G55" s="42"/>
    </row>
    <row r="56" spans="1:7" x14ac:dyDescent="0.25">
      <c r="A56" s="11" t="s">
        <v>2</v>
      </c>
      <c r="B56" s="50">
        <v>100</v>
      </c>
      <c r="C56" s="51"/>
      <c r="D56" s="63">
        <v>0</v>
      </c>
      <c r="E56" s="15"/>
      <c r="F56" s="41">
        <f>B56*D56</f>
        <v>0</v>
      </c>
      <c r="G56" s="42"/>
    </row>
    <row r="57" spans="1:7" ht="15.75" thickBot="1" x14ac:dyDescent="0.3">
      <c r="A57" s="12" t="s">
        <v>3</v>
      </c>
      <c r="B57" s="52">
        <v>100</v>
      </c>
      <c r="C57" s="53"/>
      <c r="D57" s="64">
        <v>0</v>
      </c>
      <c r="E57" s="65"/>
      <c r="F57" s="43">
        <f>B57*D57</f>
        <v>0</v>
      </c>
      <c r="G57" s="44"/>
    </row>
    <row r="58" spans="1:7" ht="15.75" thickBot="1" x14ac:dyDescent="0.3">
      <c r="A58" s="56" t="s">
        <v>15</v>
      </c>
      <c r="B58" s="57"/>
      <c r="C58" s="57"/>
      <c r="D58" s="57"/>
      <c r="E58" s="58"/>
      <c r="F58" s="59">
        <f>F55+F56+F57</f>
        <v>0</v>
      </c>
      <c r="G58" s="60"/>
    </row>
    <row r="59" spans="1:7" ht="30" customHeight="1" thickBot="1" x14ac:dyDescent="0.3">
      <c r="A59" s="45" t="s">
        <v>14</v>
      </c>
      <c r="B59" s="46"/>
      <c r="C59" s="46"/>
      <c r="D59" s="46"/>
      <c r="E59" s="47"/>
      <c r="F59" s="48">
        <f>G52+F58</f>
        <v>0</v>
      </c>
      <c r="G59" s="49"/>
    </row>
    <row r="60" spans="1:7" ht="15.75" thickBot="1" x14ac:dyDescent="0.3">
      <c r="A60" s="32" t="s">
        <v>17</v>
      </c>
      <c r="B60" s="33"/>
      <c r="C60" s="33"/>
      <c r="D60" s="33"/>
      <c r="E60" s="33"/>
      <c r="F60" s="33"/>
      <c r="G60" s="34"/>
    </row>
  </sheetData>
  <mergeCells count="72">
    <mergeCell ref="E12:F12"/>
    <mergeCell ref="E13:F13"/>
    <mergeCell ref="E14:F14"/>
    <mergeCell ref="E15:F15"/>
    <mergeCell ref="A58:E58"/>
    <mergeCell ref="F58:G58"/>
    <mergeCell ref="D54:E54"/>
    <mergeCell ref="F54:G54"/>
    <mergeCell ref="D55:E55"/>
    <mergeCell ref="D56:E56"/>
    <mergeCell ref="D57:E57"/>
    <mergeCell ref="F55:G55"/>
    <mergeCell ref="E16:F16"/>
    <mergeCell ref="E17:F17"/>
    <mergeCell ref="E18:F18"/>
    <mergeCell ref="E19:F19"/>
    <mergeCell ref="A60:G60"/>
    <mergeCell ref="A4:G4"/>
    <mergeCell ref="E11:F11"/>
    <mergeCell ref="E10:F10"/>
    <mergeCell ref="C10:D10"/>
    <mergeCell ref="F56:G56"/>
    <mergeCell ref="F57:G57"/>
    <mergeCell ref="A59:E59"/>
    <mergeCell ref="F59:G59"/>
    <mergeCell ref="A53:G53"/>
    <mergeCell ref="B55:C55"/>
    <mergeCell ref="B56:C56"/>
    <mergeCell ref="B57:C57"/>
    <mergeCell ref="B54:C54"/>
    <mergeCell ref="C11:D11"/>
    <mergeCell ref="A52:F52"/>
    <mergeCell ref="A1:G1"/>
    <mergeCell ref="A2:G2"/>
    <mergeCell ref="A3:G3"/>
    <mergeCell ref="A8:G8"/>
    <mergeCell ref="A9:G9"/>
    <mergeCell ref="B5:G5"/>
    <mergeCell ref="B6:G6"/>
    <mergeCell ref="B7:G7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46:F46"/>
    <mergeCell ref="E30:F30"/>
    <mergeCell ref="E31:F31"/>
    <mergeCell ref="E32:F32"/>
    <mergeCell ref="E33:F33"/>
    <mergeCell ref="E34:F34"/>
    <mergeCell ref="E47:F47"/>
    <mergeCell ref="E35:F35"/>
    <mergeCell ref="E51:F51"/>
    <mergeCell ref="E36:F36"/>
    <mergeCell ref="E37:F37"/>
    <mergeCell ref="E38:F38"/>
    <mergeCell ref="E39:F39"/>
    <mergeCell ref="E40:F40"/>
    <mergeCell ref="E48:F48"/>
    <mergeCell ref="E49:F49"/>
    <mergeCell ref="E41:F41"/>
    <mergeCell ref="E42:F42"/>
    <mergeCell ref="E50:F50"/>
    <mergeCell ref="E43:F43"/>
    <mergeCell ref="E44:F44"/>
    <mergeCell ref="E45:F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Řezníková</dc:creator>
  <cp:lastModifiedBy>Veronika Řezníková</cp:lastModifiedBy>
  <dcterms:created xsi:type="dcterms:W3CDTF">2015-06-05T18:19:34Z</dcterms:created>
  <dcterms:modified xsi:type="dcterms:W3CDTF">2025-06-25T11:28:22Z</dcterms:modified>
</cp:coreProperties>
</file>