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7__Těžební činnosti________III.Q_2025/"/>
    </mc:Choice>
  </mc:AlternateContent>
  <xr:revisionPtr revIDLastSave="28" documentId="8_{1F963B40-EAEF-417D-88A0-72494BDA1E61}" xr6:coauthVersionLast="47" xr6:coauthVersionMax="47" xr10:uidLastSave="{9980C809-50B5-4A28-9D71-36821030F62E}"/>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<sst xmlns="http://schemas.openxmlformats.org/spreadsheetml/2006/main" count="125" uniqueCount="59">
  <si>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</si>
  <si>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</si>
  <si>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</si>
  <si>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</si>
  <si>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</si>
  <si>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</si>
  <si>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</si>
  <si>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</si>
  <si>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</si>
  <si>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</si>
  <si>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</si>
  <si>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</si>
  <si>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</si>
  <si>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</si>
  <si>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</si>
  <si>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</si>
  <si>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</si>
  <si>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</si>
  <si>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</si>
  <si>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</si>
  <si>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</si>
  <si>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</si>
  <si>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</si>
  <si>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</si>
  <si>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</si>
  <si>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</si>
  <si>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</si>
  <si>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</si>
  <si>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</si>
  <si>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</si>
  <si>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</si>
  <si>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</si>
  <si>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</si>
  <si>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</si>
  <si>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</si>
  <si>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</si>
  <si>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</si>
  <si>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</si>
  <si>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</si>
  <si>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</si>
  <si>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</si>
  <si>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</si>
  <si>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</si>
  <si>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</si>
  <si>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</si>
  <si>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</si>
  <si>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</si>
  <si>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</si>
  <si>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</si>
  <si>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</si>
  <si>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</si>
  <si>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</si>
  <si>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</si>
  <si>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</si>
  <si>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</si>
  <si>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</si>
  <si>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</si>
  <si>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</si>
  <si>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1,2,4,5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</si>
</sst>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3" sqref="E2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t="str">
        <f>TAB!$G$23</f>
        <v>1,2,4,5</v>
      </c>
      <c r="K2" s="29"/>
      <c r="L2" s="46" t="s">
        <v>42</v>
      </c>
      <c r="M2" s="50">
        <f>TAB!$G$24</f>
        <v>325165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45930</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237</v>
      </c>
      <c r="F22" s="74">
        <f>TAB!J12</f>
        <v>96</v>
      </c>
      <c r="G22" s="75">
        <f>TAB!K12</f>
        <v>10</v>
      </c>
      <c r="H22" s="75">
        <f>TAB!L12</f>
        <v>400</v>
      </c>
      <c r="I22" s="75">
        <f>TAB!M12</f>
        <v>20</v>
      </c>
      <c r="J22" s="75">
        <f>TAB!N12</f>
        <v>30</v>
      </c>
      <c r="K22" s="75">
        <f>TAB!O12</f>
        <v>30</v>
      </c>
      <c r="L22" s="76">
        <f>TAB!P12</f>
        <v>50</v>
      </c>
      <c r="M22" s="77">
        <f t="shared" ref="M22" si="5">SUM(E22:L22)</f>
        <v>873</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140</v>
      </c>
      <c r="F24" s="65">
        <f>TAB!J13</f>
        <v>55</v>
      </c>
      <c r="G24" s="65">
        <f>TAB!K13</f>
        <v>3</v>
      </c>
      <c r="H24" s="65">
        <f>TAB!L13</f>
        <v>3</v>
      </c>
      <c r="I24" s="65">
        <f>TAB!M13</f>
        <v>6</v>
      </c>
      <c r="J24" s="65">
        <f>TAB!N13</f>
        <v>5</v>
      </c>
      <c r="K24" s="65">
        <f>TAB!O13</f>
        <v>5</v>
      </c>
      <c r="L24" s="66">
        <f>TAB!P13</f>
        <v>10</v>
      </c>
      <c r="M24" s="67">
        <f t="shared" ref="M24" si="6">SUM(E24:L24)</f>
        <v>227</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7"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5"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237</v>
      </c>
      <c r="J12" s="52">
        <v>96</v>
      </c>
      <c r="K12" s="52">
        <v>10</v>
      </c>
      <c r="L12" s="52">
        <v>400</v>
      </c>
      <c r="M12" s="52">
        <v>20</v>
      </c>
      <c r="N12" s="52">
        <v>30</v>
      </c>
      <c r="O12" s="52">
        <v>30</v>
      </c>
      <c r="P12" s="53">
        <v>50</v>
      </c>
    </row>
    <row r="13" spans="2:16" ht="30" customHeight="1" thickBot="1" x14ac:dyDescent="0.3">
      <c r="E13" s="149"/>
      <c r="F13" s="135"/>
      <c r="G13" s="54" t="s">
        <v>12</v>
      </c>
      <c r="H13" s="58" t="s">
        <v>37</v>
      </c>
      <c r="I13" s="61">
        <v>140</v>
      </c>
      <c r="J13" s="55">
        <v>55</v>
      </c>
      <c r="K13" s="55">
        <v>3</v>
      </c>
      <c r="L13" s="55">
        <v>3</v>
      </c>
      <c r="M13" s="55">
        <v>6</v>
      </c>
      <c r="N13" s="55">
        <v>5</v>
      </c>
      <c r="O13" s="55">
        <v>5</v>
      </c>
      <c r="P13" s="56">
        <v>10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t="s">
        <v>58</v>
      </c>
    </row>
    <row r="24" spans="6:8" ht="16.5" customHeight="1" x14ac:dyDescent="0.25">
      <c r="F24" s="98" t="s">
        <v>44</v>
      </c>
      <c r="G24" s="95">
        <v>325165</v>
      </c>
    </row>
    <row r="25" spans="6:8" ht="16.5" customHeight="1" x14ac:dyDescent="0.35">
      <c r="F25" s="98" t="s">
        <v>45</v>
      </c>
      <c r="G25" s="96">
        <v>45930</v>
      </c>
      <c r="H25" s="84"/>
    </row>
    <row r="26" spans="6:8" x14ac:dyDescent="0.25">
      <c r="F26" s="99" t="s">
        <v>49</v>
      </c>
      <c r="G26" s="100">
        <v>860000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2025-06-19T09:42:08Z</dcterms:modified>
</cp:coreProperties>
</file>