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2025\DNS_2025\1_IT 20223-2027 (22.3.2027)\Kategorie 2-Stolní počítače, monitory a příslušenství\2062025 Dodávka stolních počítačů do učeben LDF\"/>
    </mc:Choice>
  </mc:AlternateContent>
  <xr:revisionPtr revIDLastSave="0" documentId="8_{DB18F314-0917-414D-AC9E-CE22A0BF42BC}" xr6:coauthVersionLast="47" xr6:coauthVersionMax="47" xr10:uidLastSave="{00000000-0000-0000-0000-000000000000}"/>
  <bookViews>
    <workbookView xWindow="28680" yWindow="-120" windowWidth="29040" windowHeight="17640" tabRatio="500" xr2:uid="{00000000-000D-0000-FFFF-FFFF00000000}"/>
  </bookViews>
  <sheets>
    <sheet name="Tech_spec_" sheetId="1" r:id="rId1"/>
  </sheets>
  <definedNames>
    <definedName name="_xlnm.Print_Area" localSheetId="0">Tech_spec_!$A$1:$J$35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H7" i="1" l="1"/>
  <c r="J7" i="1" s="1"/>
  <c r="I7" i="1" s="1"/>
</calcChain>
</file>

<file path=xl/sharedStrings.xml><?xml version="1.0" encoding="utf-8"?>
<sst xmlns="http://schemas.openxmlformats.org/spreadsheetml/2006/main" count="67" uniqueCount="67">
  <si>
    <t>Technické požadavky</t>
  </si>
  <si>
    <t>Dodavatel musí vyplnit všechna žlutě podbarvená pole. Dodavatel musí rovněž uvést i nabídkovou cenu za kus u každé položky.
Dodavatel uvede skutečnou hodnotu příslušného parametru, tj. nabízené technické parametry zařízení. V řádcích s nevyčíslitelnými parametry uvede dodavatel ANO/NE, tzn., zda zařízení splňuje nebo nesplňuje tento požadavek. Nesplnění kteréhokoliv parametru je důvodem k vyloučení účastníka z další účasti ve veřejné zakázce.</t>
  </si>
  <si>
    <t>NÁZEV</t>
  </si>
  <si>
    <t>POŽADOVANÉ PAMAMETRY</t>
  </si>
  <si>
    <t>KONKRÉTNÍ PARAMETRY NABÍZENÉHO ZAŘÍZENÍ</t>
  </si>
  <si>
    <t>NABÍZENÉ ZAŘÍZENÍ</t>
  </si>
  <si>
    <t>Jednotková cena  Kč bez DPH</t>
  </si>
  <si>
    <t>Kusy</t>
  </si>
  <si>
    <t xml:space="preserve"> Cena v Kč bez DPH celkem</t>
  </si>
  <si>
    <t>Částka DPH v Kč</t>
  </si>
  <si>
    <t>Cena v Kč včetně DPH celkem</t>
  </si>
  <si>
    <t>PARAMETR</t>
  </si>
  <si>
    <t>POŽADOVANÁ HODNOTA</t>
  </si>
  <si>
    <t>(VÝROBCE A PŘESNÝ TYP)</t>
  </si>
  <si>
    <t>Stolní počítač</t>
  </si>
  <si>
    <t>Procesor</t>
  </si>
  <si>
    <t>Min. 6 fyzických jader, min. 12 vláken, poslední či předposlední dostupná generace CPU k datu 05/2025, podpora virtualizačních instrukci VT-X, VT-D (či amd-v a amd-vi),(pro fungování pci-passthrough na ubuntu-server 22.04/24.04 Linuxu) Typical TDP: 65W, Passmark Multithread Rating min. 31 000 bodů, Passmark Single Thread Rating min. 4000 bodů (údaj platný ke dni konce lhůty pro podání nabídky), Procesor musí mít integrované grafické jádro.</t>
  </si>
  <si>
    <t>základní deska</t>
  </si>
  <si>
    <t>case</t>
  </si>
  <si>
    <t>chlazení jednotky</t>
  </si>
  <si>
    <t>Počet USB na čelním panelu</t>
  </si>
  <si>
    <t>USB 2.0 a min. 2x USB 3.0 a lepší</t>
  </si>
  <si>
    <t>Napájecí zdroj</t>
  </si>
  <si>
    <t>standardní ATX provedení., min. výkon 500W, Aktivní PFC, certifikace 80 Plus Bronze / Gold / Platinum, síťový vypínač podmínkou, funkční ochrany OPP, OVP, UVP, OCP, OTP, SCP. Zdroj vhodný  pro nepřetržitou kontinuální zátěž. Výrobcem zdroje poskytovaná záruka min. 7 let., standard min. ATX 3.0., zdroj musí mít min. 1x konektor 12VHPWR 16-pin  bez použití redukcí a současně musí umožnit připojení starších modelů grafických karet. Pokud se jedná o modulární zdroj, bude dodána i všechna nevyužitá kabeláž.</t>
  </si>
  <si>
    <t>Grafická karta (dedikovaná)</t>
  </si>
  <si>
    <t>RAM</t>
  </si>
  <si>
    <t>Min. 32 GB DDR5 4800 – 6000Mhz, časování CL 40 či nižší. Výsledná kapacita bude dodána vždy ve 2 paměťových modulech.</t>
  </si>
  <si>
    <t>Možnosti rozšíření základní desky</t>
  </si>
  <si>
    <t>Min 2. volné RAM sloty po obsazení RAM,
SATA konektory min. 4 volné,
Pci-Express 1x slot (před osazením přídavného USB řadiče a dedikované síťové karty min. 2 volné, po jejich obsazení předpokládáme 0 volných pci-ex 1x/4x/8x/16x slotů, přípustné sloty pro vložení pci-express 1x karet jsou i vyšší např. 2X, 4x, 8x, 16x, avšak tento nesmí ovlivnit počet linek a výkon grafické karty, tzn. první PCIex slot musí být 16x),
Možnost rozšíření USB portů pomocí bracketů: ANO,
Volný M.2 slot s podporou NVMe: ANO,
Čipset základní desky: min. Řady B850 (AMD) nebo min. Řady B760 (Intel) a vyšší
Max pci-express lanes: min. 14</t>
  </si>
  <si>
    <t>SSD</t>
  </si>
  <si>
    <t>Počet min. 1, druh NVMe SSD M.2 2280, velikost min. 2TB, MLC, 3D TLC, nebo V-NAND či 3D-NAND čipy,  v případě SSD min. rychlost čtení min. 7000 MB/s, rychlost zápisu min. 6000MB/s, MTBF 1.5 milionu hodin, pokud se jedná o model překračující provozní teploty nad 60°C, musí být krytý pasivním chladičem. Výrobcem dané komponenty záruka min. 60 měsíců, min. 1200 TBW životnost SSD, pci-express min. GEN4</t>
  </si>
  <si>
    <t>Grafická karta Integrovaná</t>
  </si>
  <si>
    <t>integrovaná (min. 3 digitální výstupy v kombinaci "min. 2xDP + min. 1xHDMI" nebo "min. 2xHDMI+min.1xDP" ), integrovaná grafická karta je funkční současně s dedikovanou grafickou kartou.</t>
  </si>
  <si>
    <t>zvuková karta</t>
  </si>
  <si>
    <t>integrovaná</t>
  </si>
  <si>
    <t>síťová karta integrovaná</t>
  </si>
  <si>
    <t>integrovaná RJ45, rychlost min. 1Gbps, podpora operačních systémů Windows i Linux (např. Ubuntu-server 22.04/24.04): ANO, podpora funkce WoL: ANO</t>
  </si>
  <si>
    <t>Síťová karta dedikovaná</t>
  </si>
  <si>
    <t>Dedikovaná/RJ45 do Pci-express 1x, rychlost min. 1 Gbps, podpora funkce WoL: ANO, funkční v Linuxu (např. Ubuntu server 22.04/24.04 LTS): ANO, funkční ve Windows 11: ANO</t>
  </si>
  <si>
    <t>přídavný USB řadič do pci-express slotu</t>
  </si>
  <si>
    <t>typ: dedikovaný do pci-express 1x slotu, počet USB portů min. 2, kompatibilita s Linux ubuntu-server 22.04/24.04 LTS: ANO</t>
  </si>
  <si>
    <t>rozhraní PC</t>
  </si>
  <si>
    <t>USB min. 6 (Alespoň 4x USB 3.1/3.2),
výstupy DP a HDMI (celkem min. 3 digitální výstupy v libovolné kombinaci),
výstup na sluchátka / mikrofon: ano v přední části skříně (nikoliv z boku), TPM čip: ANO, osazen z výroby.
Min. 2X USB porty přístupné z přední části počítače</t>
  </si>
  <si>
    <t>Klávesnice</t>
  </si>
  <si>
    <t>lokalizace: CZ,
Typ/rozhraní: černá drátová, USB,
dvouřádkový ENTER,
garantovaná životnost až 20 mil. úderů, chiclet provedení kláves.
Přítomna klávesa FN pro aktivaci klávesových zkratek "F" kláves (např. FN+F7 pro vypnutí zvuku),
odolný potisk kláves.
Příklad vyhovujících klávesnic:
"DELL KB216" nebo "HP 150 Wired Keyboard"</t>
  </si>
  <si>
    <t>myš</t>
  </si>
  <si>
    <t>typ rozhraní: černá drátová / USB, technologie: laserová,
ostatní: univerzální design,
vhodný pro praváky i leváky,
klávesnice s myší je shodného výrobce</t>
  </si>
  <si>
    <t>Další požadavky</t>
  </si>
  <si>
    <t>kompatibilita s operačním systémem Windows 11 Pro CZ</t>
  </si>
  <si>
    <t>Součástí balení /dodávky</t>
  </si>
  <si>
    <t>napájecí kabel 230V, 2m, CZ koncovka, veškeré nevyužité příslušenství a SW licence programů dodávané k základním deskám a grafickým kartám</t>
  </si>
  <si>
    <t>Doplňující záruční podmínky</t>
  </si>
  <si>
    <t>Možnost uplatnění záruky pro jednotlivé komponenty (např. možnost odeslat pouze vadnou komponentu, nikoliv celou jednotku)
Možnost zásahu do sestavy proškoleným správcem IT bez ztráty záruky (např. z důvodu upgrade)</t>
  </si>
  <si>
    <t>Operační systém</t>
  </si>
  <si>
    <t xml:space="preserve">Podkladová licence Microsoft Windows 11 HOME/PRO kompatibilní s uzavřenou smlouvou Microsoft Campus Agreement a platnou legislativou. </t>
  </si>
  <si>
    <t>Záruka</t>
  </si>
  <si>
    <t>Min. 3 roky NBD on-site, pokud je u jednotlivých komponent výrobcem dané komponenty poskytována delší záruka, nesmí být tato krácena</t>
  </si>
  <si>
    <t>VŠEOBECNÉ POŽADAVKY</t>
  </si>
  <si>
    <t>ANO/NE</t>
  </si>
  <si>
    <t>Zachování totožné (nebo lepší) hardwarové konfigurace v rámci záručních oprav.</t>
  </si>
  <si>
    <t>Ke všem zařízením budou dodány napájecí kabely, vyžaduje-li to povaha zařízení.</t>
  </si>
  <si>
    <t>Dodavatel provede v souvislosti s dodávkou následnou ekologickou likvidaci veškerého obalového materiálu, odběr obalového materiálu bude proveden bezprostředně po dodání zboží, popř. po vzájemné dohodě jindy.</t>
  </si>
  <si>
    <t>Všechna dodaná zařízení a příslušenství musí být plně kompatibilní.</t>
  </si>
  <si>
    <t xml:space="preserve"> provedení mATX, podniková řada, např. CSM (Corporate Stable Model), standardní napájecí 24pin konektor pro napájení desky + 4/8pin konektor pro napájení CPU. Podpora Wake On Lan, IOMMU (SR-IOV), directed-io, alespoň 4 USB porty, integrovaná zvuková karta, slot na NVMe M2 SSD disk.  Počítače budou současně mít funkční integrovanou(v cpu/mb/apu) a současně dedikovanou grafickou kartu. Základní deska musí umožnit mít aktivní grafické výstupy z integrované grafické karty (ve smyslu integrované grafické karty v CPU/MB/APU) a zároveň aktivní grafické výstupy z přídavné dedikované grafické karty. Pro zajištění spolehlivé dlouhodobé zátěže čipset osazený pasivním chladičem.</t>
  </si>
  <si>
    <t>pevná ocelová konstrukce; neutrální design - černá, perforovaný čelní panel, tichý chod, provedení minitower (nikoliv miditower a větší). Power a reset tlačítko na přední straně skříně. Maximální rozměry 360 mm (výška), 180 mm (šířka), 450 mm (hloubka). Skříň musí obsahovat indikační LED zapnutého PC a indikační LED aktivity pevného disku. Dvě volné pozice pro 5.25" zařízení a jedna volná pozice pro 3,5" zařízení.  Min 2x přední USB</t>
  </si>
  <si>
    <t xml:space="preserve">Z výroby osazen minimálně jeden systémový ventilátor 92/120/140mm s fluidními, kuličkovými nebo SSO ložisky, tiché aktivní chlazení procesoru s měděnou základnou. Všechny ventilátory řízené pomocí PWM </t>
  </si>
  <si>
    <t>Grafická karta nesmí v počítači zabírat víc než 2 sloty (myšleno 2 zadní záslepky PC) včetně chlazení, alespoň 16GB GDDR6 nebo GDDR7 videopaměti, TDP max 180W či méně, passmark Avarage G3D Mark výkon alespoň 23 000 bodů či více  (údaj platný ke dni konce lhůty pro podání nabídky),  openGL verze min. 4.6,  Direct-x min. Verze 12 (12_2), (min. 3 digitální výstupy v kombinaci "min. 2xDP + min. 1xHDMI" nebo "min. 2xHDMI+min.1xDP" ), poslední dostupná generace k 05/2025. Grafická karta musí mít podporu multiview až na min. 3 zobrazovací jednotky současně formou rozšířeného zobrazení (nikoliv replikace obrazu). Pro výuku programu Lumion 2025 je vyžadována podpora Ray Tracingu.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</si>
</sst>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Kč&quot;"/>
    <numFmt numFmtId="165" formatCode="#,##0.00&quot;     &quot;"/>
  </numFmts>
  <fonts count="15" x14ac:knownFonts="1">
    <font>
      <sz val="11"/>
      <color rgb="FF000000"/>
      <name val="Calibri"/>
      <family val="2"/>
      <charset val="238"/>
    </font>
    <font>
      <b/>
      <sz val="11"/>
      <color rgb="FFFFFFFF"/>
      <name val="Calibri"/>
      <family val="2"/>
      <charset val="238"/>
    </font>
    <font>
      <b/>
      <sz val="11"/>
      <color rgb="FF000000"/>
      <name val="Calibri"/>
      <family val="2"/>
      <charset val="238"/>
    </font>
    <font>
      <sz val="11"/>
      <color rgb="FFCC0000"/>
      <name val="Calibri"/>
      <family val="2"/>
      <charset val="238"/>
    </font>
    <font>
      <i/>
      <sz val="11"/>
      <color rgb="FF808080"/>
      <name val="Calibri"/>
      <family val="2"/>
      <charset val="238"/>
    </font>
    <font>
      <sz val="11"/>
      <color rgb="FF006600"/>
      <name val="Calibri"/>
      <family val="2"/>
      <charset val="238"/>
    </font>
    <font>
      <b/>
      <sz val="18"/>
      <color rgb="FF000000"/>
      <name val="Calibri"/>
      <family val="2"/>
      <charset val="238"/>
    </font>
    <font>
      <b/>
      <sz val="12"/>
      <color rgb="FF000000"/>
      <name val="Calibri"/>
      <family val="2"/>
      <charset val="238"/>
    </font>
    <font>
      <u/>
      <sz val="11"/>
      <color rgb="FF0000EE"/>
      <name val="Calibri"/>
      <family val="2"/>
      <charset val="238"/>
    </font>
    <font>
      <sz val="11"/>
      <color rgb="FF996600"/>
      <name val="Calibri"/>
      <family val="2"/>
      <charset val="238"/>
    </font>
    <font>
      <sz val="11"/>
      <color rgb="FF333333"/>
      <name val="Calibri"/>
      <family val="2"/>
      <charset val="238"/>
    </font>
    <font>
      <b/>
      <sz val="14"/>
      <color rgb="FF000000"/>
      <name val="Calibri"/>
      <family val="2"/>
      <charset val="238"/>
    </font>
    <font>
      <b/>
      <sz val="12"/>
      <color rgb="FFFF0000"/>
      <name val="Calibri"/>
      <family val="2"/>
      <charset val="238"/>
    </font>
    <font>
      <sz val="10"/>
      <color rgb="FF000000"/>
      <name val="Symbol"/>
      <family val="1"/>
      <charset val="2"/>
    </font>
    <font>
      <sz val="11"/>
      <color rgb="FF000000"/>
      <name val="Calibri"/>
      <family val="2"/>
      <charset val="238"/>
    </font>
  </fonts>
  <fills count="17">
    <fill>
      <patternFill patternType="none"/>
    </fill>
    <fill>
      <patternFill patternType="gray125"/>
    </fill>
    <fill>
      <patternFill patternType="solid">
        <fgColor rgb="FF000000"/>
        <bgColor rgb="FF003300"/>
      </patternFill>
    </fill>
    <fill>
      <patternFill patternType="solid">
        <fgColor rgb="FF808080"/>
        <bgColor rgb="FF666699"/>
      </patternFill>
    </fill>
    <fill>
      <patternFill patternType="solid">
        <fgColor rgb="FFDDDDDD"/>
        <bgColor rgb="FFFFCCCC"/>
      </patternFill>
    </fill>
    <fill>
      <patternFill patternType="solid">
        <fgColor rgb="FFFFCCCC"/>
        <bgColor rgb="FFDDDDDD"/>
      </patternFill>
    </fill>
    <fill>
      <patternFill patternType="solid">
        <fgColor rgb="FFCC0000"/>
        <bgColor rgb="FFFF0000"/>
      </patternFill>
    </fill>
    <fill>
      <patternFill patternType="solid">
        <fgColor rgb="FFCCFFCC"/>
        <bgColor rgb="FFCCFFFF"/>
      </patternFill>
    </fill>
    <fill>
      <patternFill patternType="solid">
        <fgColor rgb="FFFFFFCC"/>
        <bgColor rgb="FFFFFFFF"/>
      </patternFill>
    </fill>
    <fill>
      <patternFill patternType="solid">
        <fgColor rgb="FFA6A6A6"/>
        <bgColor rgb="FFC0C0C0"/>
      </patternFill>
    </fill>
    <fill>
      <patternFill patternType="solid">
        <fgColor rgb="FF00B0F0"/>
        <bgColor rgb="FF33CCCC"/>
      </patternFill>
    </fill>
    <fill>
      <patternFill patternType="solid">
        <fgColor rgb="FF92D050"/>
        <bgColor rgb="FFA6A6A6"/>
      </patternFill>
    </fill>
    <fill>
      <patternFill patternType="solid">
        <fgColor rgb="FFFFFF00"/>
        <bgColor rgb="FFFFFF00"/>
      </patternFill>
    </fill>
    <fill>
      <patternFill patternType="solid">
        <fgColor rgb="FFFF9900"/>
        <bgColor rgb="FFFFC000"/>
      </patternFill>
    </fill>
    <fill>
      <patternFill patternType="solid">
        <fgColor rgb="FFFFC000"/>
        <bgColor rgb="FFFF9900"/>
      </patternFill>
    </fill>
    <fill>
      <patternFill patternType="solid">
        <fgColor rgb="FFFFC000"/>
        <bgColor rgb="FFFFFF00"/>
      </patternFill>
    </fill>
    <fill>
      <patternFill patternType="solid">
        <fgColor rgb="FF92D050"/>
        <bgColor rgb="FFFFC000"/>
      </patternFill>
    </fill>
  </fills>
  <borders count="6">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7">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1" fillId="6" borderId="0" applyBorder="0" applyProtection="0"/>
    <xf numFmtId="0" fontId="4" fillId="0" borderId="0" applyBorder="0" applyProtection="0"/>
    <xf numFmtId="0" fontId="5" fillId="7" borderId="0" applyBorder="0" applyProtection="0"/>
    <xf numFmtId="0" fontId="6" fillId="0" borderId="0" applyBorder="0" applyProtection="0"/>
    <xf numFmtId="0" fontId="7" fillId="0" borderId="0" applyBorder="0" applyProtection="0"/>
    <xf numFmtId="0" fontId="8" fillId="0" borderId="0" applyBorder="0" applyProtection="0"/>
    <xf numFmtId="0" fontId="9" fillId="8" borderId="0" applyBorder="0" applyProtection="0"/>
    <xf numFmtId="0" fontId="10" fillId="8" borderId="1" applyProtection="0"/>
    <xf numFmtId="0" fontId="14" fillId="0" borderId="0" applyBorder="0" applyProtection="0"/>
    <xf numFmtId="0" fontId="14" fillId="0" borderId="0" applyBorder="0" applyProtection="0"/>
    <xf numFmtId="0" fontId="3" fillId="0" borderId="0" applyBorder="0" applyProtection="0"/>
  </cellStyleXfs>
  <cellXfs count="46">
    <xf numFmtId="0" fontId="0" fillId="0" borderId="0" xfId="0"/>
    <xf numFmtId="0" fontId="0" fillId="11" borderId="2" xfId="0" applyFont="1" applyFill="1" applyBorder="1" applyAlignment="1">
      <alignment horizontal="left" vertical="top" wrapText="1"/>
    </xf>
    <xf numFmtId="0" fontId="2" fillId="3" borderId="2" xfId="0" applyFont="1" applyFill="1" applyBorder="1" applyAlignment="1">
      <alignment horizontal="left"/>
    </xf>
    <xf numFmtId="0" fontId="0" fillId="14" borderId="2" xfId="0" applyFill="1" applyBorder="1"/>
    <xf numFmtId="0" fontId="2" fillId="10" borderId="2" xfId="0" applyFont="1" applyFill="1" applyBorder="1" applyAlignment="1">
      <alignment horizontal="left" vertical="top" wrapText="1"/>
    </xf>
    <xf numFmtId="0" fontId="2" fillId="9" borderId="2"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2" xfId="0" applyFont="1" applyFill="1" applyBorder="1" applyAlignment="1">
      <alignment horizontal="center" wrapText="1"/>
    </xf>
    <xf numFmtId="0" fontId="2" fillId="9" borderId="3" xfId="0" applyFont="1" applyFill="1" applyBorder="1" applyAlignment="1">
      <alignment horizontal="center" vertical="top" wrapText="1"/>
    </xf>
    <xf numFmtId="0" fontId="2" fillId="9" borderId="2" xfId="0" applyFont="1" applyFill="1" applyBorder="1" applyAlignment="1">
      <alignment horizontal="center"/>
    </xf>
    <xf numFmtId="0" fontId="2" fillId="9" borderId="2" xfId="0" applyFont="1" applyFill="1" applyBorder="1" applyAlignment="1">
      <alignment horizontal="center" vertical="top"/>
    </xf>
    <xf numFmtId="0" fontId="12" fillId="0" borderId="0" xfId="0" applyFont="1" applyBorder="1" applyAlignment="1">
      <alignment horizontal="center" vertical="center" wrapText="1"/>
    </xf>
    <xf numFmtId="0" fontId="11" fillId="0" borderId="0" xfId="0" applyFont="1" applyBorder="1" applyAlignment="1">
      <alignment horizontal="center"/>
    </xf>
    <xf numFmtId="0" fontId="2" fillId="0" borderId="0" xfId="0" applyFont="1"/>
    <xf numFmtId="0" fontId="13" fillId="0" borderId="0" xfId="0" applyFont="1" applyAlignment="1">
      <alignment horizontal="left" vertical="center" indent="15"/>
    </xf>
    <xf numFmtId="0" fontId="0" fillId="0" borderId="0" xfId="0" applyAlignment="1">
      <alignment horizontal="left"/>
    </xf>
    <xf numFmtId="0" fontId="2" fillId="0" borderId="0" xfId="0" applyFont="1" applyAlignment="1">
      <alignment horizontal="right"/>
    </xf>
    <xf numFmtId="3" fontId="2" fillId="0" borderId="0" xfId="0" applyNumberFormat="1" applyFont="1"/>
    <xf numFmtId="0" fontId="2" fillId="9" borderId="2" xfId="0" applyFont="1" applyFill="1" applyBorder="1" applyAlignment="1">
      <alignment horizontal="center" vertical="top"/>
    </xf>
    <xf numFmtId="0" fontId="2" fillId="9" borderId="3" xfId="0" applyFont="1" applyFill="1" applyBorder="1" applyAlignment="1">
      <alignment horizontal="center"/>
    </xf>
    <xf numFmtId="0" fontId="2" fillId="9" borderId="3" xfId="0" applyFont="1" applyFill="1" applyBorder="1" applyAlignment="1">
      <alignment horizontal="center" vertical="top"/>
    </xf>
    <xf numFmtId="0" fontId="0" fillId="11" borderId="2" xfId="0" applyFont="1" applyFill="1" applyBorder="1" applyAlignment="1">
      <alignment wrapText="1"/>
    </xf>
    <xf numFmtId="0" fontId="0" fillId="11" borderId="2" xfId="0" applyFont="1" applyFill="1" applyBorder="1" applyAlignment="1">
      <alignment vertical="top" wrapText="1"/>
    </xf>
    <xf numFmtId="0" fontId="0" fillId="11" borderId="2" xfId="0" applyFont="1" applyFill="1" applyBorder="1" applyAlignment="1">
      <alignment vertical="center" wrapText="1"/>
    </xf>
    <xf numFmtId="0" fontId="0" fillId="11" borderId="2" xfId="0" applyFont="1" applyFill="1" applyBorder="1" applyAlignment="1">
      <alignment horizontal="left" vertical="top" wrapText="1"/>
    </xf>
    <xf numFmtId="164" fontId="2" fillId="0" borderId="0" xfId="0" applyNumberFormat="1" applyFont="1"/>
    <xf numFmtId="0" fontId="2" fillId="3" borderId="2" xfId="0" applyFont="1" applyFill="1" applyBorder="1" applyAlignment="1">
      <alignment horizontal="center"/>
    </xf>
    <xf numFmtId="165" fontId="2" fillId="0" borderId="0" xfId="0" applyNumberFormat="1" applyFont="1"/>
    <xf numFmtId="0" fontId="0" fillId="12" borderId="2" xfId="0" applyFill="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center"/>
    </xf>
    <xf numFmtId="0" fontId="0" fillId="13" borderId="2" xfId="0" applyFill="1" applyBorder="1" applyAlignment="1">
      <alignment horizontal="center" vertical="center"/>
    </xf>
    <xf numFmtId="164" fontId="0" fillId="12" borderId="2" xfId="0" applyNumberFormat="1" applyFill="1" applyBorder="1" applyAlignment="1" applyProtection="1">
      <alignment horizontal="center" vertical="center"/>
      <protection locked="0"/>
    </xf>
    <xf numFmtId="164" fontId="0" fillId="13" borderId="2" xfId="0" applyNumberFormat="1" applyFill="1" applyBorder="1" applyAlignment="1">
      <alignment horizontal="center" vertical="center"/>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0" fillId="12" borderId="2" xfId="0" applyFill="1" applyBorder="1" applyAlignment="1" applyProtection="1">
      <alignment horizontal="left" vertical="top" wrapText="1"/>
      <protection locked="0"/>
    </xf>
    <xf numFmtId="0" fontId="0" fillId="12" borderId="3" xfId="0" applyFill="1" applyBorder="1" applyAlignment="1" applyProtection="1">
      <alignment horizontal="left" vertical="top" wrapText="1"/>
      <protection locked="0"/>
    </xf>
    <xf numFmtId="0" fontId="0" fillId="12" borderId="2" xfId="0" applyFill="1" applyBorder="1" applyAlignment="1">
      <alignment vertical="top" wrapText="1"/>
    </xf>
    <xf numFmtId="0" fontId="0" fillId="12" borderId="3" xfId="0" applyFill="1" applyBorder="1" applyAlignment="1">
      <alignment horizontal="center" vertical="top" wrapText="1"/>
    </xf>
    <xf numFmtId="0" fontId="0" fillId="12" borderId="4" xfId="0" applyFill="1" applyBorder="1" applyAlignment="1">
      <alignment horizontal="center" vertical="top" wrapText="1"/>
    </xf>
    <xf numFmtId="0" fontId="0" fillId="12" borderId="5" xfId="0" applyFill="1" applyBorder="1" applyAlignment="1">
      <alignment horizontal="center" vertical="top" wrapText="1"/>
    </xf>
    <xf numFmtId="0" fontId="0" fillId="15" borderId="3" xfId="0" applyFill="1" applyBorder="1" applyAlignment="1">
      <alignment horizontal="center" vertical="top" wrapText="1"/>
    </xf>
    <xf numFmtId="0" fontId="0" fillId="15" borderId="4" xfId="0" applyFill="1" applyBorder="1" applyAlignment="1">
      <alignment horizontal="center" vertical="top" wrapText="1"/>
    </xf>
    <xf numFmtId="0" fontId="0" fillId="15" borderId="5" xfId="0" applyFill="1" applyBorder="1" applyAlignment="1">
      <alignment horizontal="center" vertical="top" wrapText="1"/>
    </xf>
    <xf numFmtId="164" fontId="2" fillId="16" borderId="2" xfId="0" applyNumberFormat="1" applyFont="1" applyFill="1" applyBorder="1" applyAlignment="1">
      <alignment horizontal="center" vertical="center"/>
    </xf>
  </cellXfs>
  <cellStyles count="17">
    <cellStyle name="Accent 1 5" xfId="1" xr:uid="{00000000-0005-0000-0000-000006000000}"/>
    <cellStyle name="Accent 2 6" xfId="2" xr:uid="{00000000-0005-0000-0000-000007000000}"/>
    <cellStyle name="Accent 3 7" xfId="3" xr:uid="{00000000-0005-0000-0000-000008000000}"/>
    <cellStyle name="Accent 4" xfId="4" xr:uid="{00000000-0005-0000-0000-000009000000}"/>
    <cellStyle name="Bad 8" xfId="5" xr:uid="{00000000-0005-0000-0000-00000A000000}"/>
    <cellStyle name="Error 9" xfId="6" xr:uid="{00000000-0005-0000-0000-00000B000000}"/>
    <cellStyle name="Footnote 10" xfId="7" xr:uid="{00000000-0005-0000-0000-00000C000000}"/>
    <cellStyle name="Good 11" xfId="8" xr:uid="{00000000-0005-0000-0000-00000D000000}"/>
    <cellStyle name="Heading 1 12" xfId="9" xr:uid="{00000000-0005-0000-0000-00000E000000}"/>
    <cellStyle name="Heading 2 13" xfId="10" xr:uid="{00000000-0005-0000-0000-00000F000000}"/>
    <cellStyle name="Hyperlink 14" xfId="11" xr:uid="{00000000-0005-0000-0000-000010000000}"/>
    <cellStyle name="Neutral 15" xfId="12" xr:uid="{00000000-0005-0000-0000-000011000000}"/>
    <cellStyle name="Normální" xfId="0" builtinId="0"/>
    <cellStyle name="Note 16" xfId="13" xr:uid="{00000000-0005-0000-0000-000012000000}"/>
    <cellStyle name="Status 17" xfId="14" xr:uid="{00000000-0005-0000-0000-000013000000}"/>
    <cellStyle name="Text 18" xfId="15" xr:uid="{00000000-0005-0000-0000-000014000000}"/>
    <cellStyle name="Warning 19" xfId="16" xr:uid="{00000000-0005-0000-0000-00001500000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CC"/>
      <rgbColor rgb="FF3366FF"/>
      <rgbColor rgb="FF33CCCC"/>
      <rgbColor rgb="FF92D050"/>
      <rgbColor rgb="FFFFC0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tabSelected="1" zoomScale="70" zoomScaleNormal="70" workbookViewId="0">
      <selection activeCell="F7" sqref="F7"/>
    </sheetView>
  </sheetViews>
  <sheetFormatPr defaultColWidth="9.42578125" defaultRowHeight="15" x14ac:dyDescent="0.25"/>
  <cols>
    <col min="1" max="1" width="12.5703125" customWidth="1"/>
    <col min="2" max="2" width="38.42578125" customWidth="1"/>
    <col min="3" max="3" width="81.28515625" customWidth="1"/>
    <col min="4" max="4" width="84.5703125" customWidth="1"/>
    <col min="5" max="5" width="25.28515625" customWidth="1"/>
    <col min="6" max="6" width="16.5703125" customWidth="1"/>
    <col min="7" max="7" width="5.42578125" customWidth="1"/>
    <col min="8" max="10" width="16.5703125" customWidth="1"/>
  </cols>
  <sheetData>
    <row r="1" spans="1:10" ht="18.75" x14ac:dyDescent="0.3">
      <c r="A1" s="12" t="s">
        <v>0</v>
      </c>
      <c r="B1" s="12"/>
      <c r="C1" s="12"/>
      <c r="D1" s="12"/>
      <c r="E1" s="12"/>
      <c r="F1" s="12"/>
      <c r="G1" s="12"/>
      <c r="H1" s="12"/>
      <c r="I1" s="12"/>
      <c r="J1" s="12"/>
    </row>
    <row r="2" spans="1:10" x14ac:dyDescent="0.25">
      <c r="A2" s="13"/>
    </row>
    <row r="3" spans="1:10" ht="58.5" customHeight="1" x14ac:dyDescent="0.25">
      <c r="A3" s="11" t="s">
        <v>1</v>
      </c>
      <c r="B3" s="11"/>
      <c r="C3" s="11"/>
      <c r="D3" s="11"/>
      <c r="E3" s="11"/>
      <c r="F3" s="11"/>
      <c r="G3" s="11"/>
      <c r="H3" s="11"/>
      <c r="I3" s="11"/>
      <c r="J3" s="11"/>
    </row>
    <row r="4" spans="1:10" x14ac:dyDescent="0.25">
      <c r="A4" s="14"/>
      <c r="B4" s="15"/>
      <c r="C4" s="15"/>
      <c r="D4" s="15"/>
      <c r="E4" s="15"/>
      <c r="F4" s="16"/>
      <c r="H4" s="17"/>
    </row>
    <row r="5" spans="1:10" ht="15" customHeight="1" x14ac:dyDescent="0.25">
      <c r="A5" s="10" t="s">
        <v>2</v>
      </c>
      <c r="B5" s="9" t="s">
        <v>3</v>
      </c>
      <c r="C5" s="9"/>
      <c r="D5" s="8" t="s">
        <v>4</v>
      </c>
      <c r="E5" s="18" t="s">
        <v>5</v>
      </c>
      <c r="F5" s="7" t="s">
        <v>6</v>
      </c>
      <c r="G5" s="6" t="s">
        <v>7</v>
      </c>
      <c r="H5" s="5" t="s">
        <v>8</v>
      </c>
      <c r="I5" s="5" t="s">
        <v>9</v>
      </c>
      <c r="J5" s="5" t="s">
        <v>10</v>
      </c>
    </row>
    <row r="6" spans="1:10" x14ac:dyDescent="0.25">
      <c r="A6" s="10"/>
      <c r="B6" s="19" t="s">
        <v>11</v>
      </c>
      <c r="C6" s="19" t="s">
        <v>12</v>
      </c>
      <c r="D6" s="8"/>
      <c r="E6" s="20" t="s">
        <v>13</v>
      </c>
      <c r="F6" s="7"/>
      <c r="G6" s="6"/>
      <c r="H6" s="5"/>
      <c r="I6" s="5"/>
      <c r="J6" s="5"/>
    </row>
    <row r="7" spans="1:10" ht="81.75" customHeight="1" x14ac:dyDescent="0.25">
      <c r="A7" s="4" t="s">
        <v>14</v>
      </c>
      <c r="B7" s="34" t="s">
        <v>15</v>
      </c>
      <c r="C7" s="21" t="s">
        <v>16</v>
      </c>
      <c r="D7" s="36"/>
      <c r="E7" s="39"/>
      <c r="F7" s="32"/>
      <c r="G7" s="31">
        <v>42</v>
      </c>
      <c r="H7" s="45">
        <f>F7*G7</f>
        <v>0</v>
      </c>
      <c r="I7" s="33">
        <f>J7-H7</f>
        <v>0</v>
      </c>
      <c r="J7" s="33">
        <f>H7*1.21</f>
        <v>0</v>
      </c>
    </row>
    <row r="8" spans="1:10" ht="120.75" customHeight="1" x14ac:dyDescent="0.25">
      <c r="A8" s="4"/>
      <c r="B8" s="34" t="s">
        <v>17</v>
      </c>
      <c r="C8" s="22" t="s">
        <v>63</v>
      </c>
      <c r="D8" s="36"/>
      <c r="E8" s="40"/>
      <c r="F8" s="3"/>
      <c r="G8" s="3"/>
      <c r="H8" s="3"/>
      <c r="I8" s="3"/>
      <c r="J8" s="3"/>
    </row>
    <row r="9" spans="1:10" ht="75" x14ac:dyDescent="0.25">
      <c r="A9" s="4"/>
      <c r="B9" s="34" t="s">
        <v>18</v>
      </c>
      <c r="C9" s="21" t="s">
        <v>64</v>
      </c>
      <c r="D9" s="36"/>
      <c r="E9" s="41"/>
      <c r="F9" s="3"/>
      <c r="G9" s="3"/>
      <c r="H9" s="3"/>
      <c r="I9" s="3"/>
      <c r="J9" s="3"/>
    </row>
    <row r="10" spans="1:10" ht="45" customHeight="1" x14ac:dyDescent="0.25">
      <c r="A10" s="4"/>
      <c r="B10" s="34" t="s">
        <v>19</v>
      </c>
      <c r="C10" s="21" t="s">
        <v>65</v>
      </c>
      <c r="D10" s="36"/>
      <c r="E10" s="42"/>
      <c r="F10" s="3"/>
      <c r="G10" s="3"/>
      <c r="H10" s="3"/>
      <c r="I10" s="3"/>
      <c r="J10" s="3"/>
    </row>
    <row r="11" spans="1:10" ht="15" customHeight="1" x14ac:dyDescent="0.25">
      <c r="A11" s="4"/>
      <c r="B11" s="34" t="s">
        <v>20</v>
      </c>
      <c r="C11" s="21" t="s">
        <v>21</v>
      </c>
      <c r="D11" s="36"/>
      <c r="E11" s="43"/>
      <c r="F11" s="3"/>
      <c r="G11" s="3"/>
      <c r="H11" s="3"/>
      <c r="I11" s="3"/>
      <c r="J11" s="3"/>
    </row>
    <row r="12" spans="1:10" ht="90.75" customHeight="1" x14ac:dyDescent="0.25">
      <c r="A12" s="4"/>
      <c r="B12" s="34" t="s">
        <v>22</v>
      </c>
      <c r="C12" s="21" t="s">
        <v>23</v>
      </c>
      <c r="D12" s="36"/>
      <c r="E12" s="43"/>
      <c r="F12" s="3"/>
      <c r="G12" s="3"/>
      <c r="H12" s="3"/>
      <c r="I12" s="3"/>
      <c r="J12" s="3"/>
    </row>
    <row r="13" spans="1:10" ht="120" customHeight="1" x14ac:dyDescent="0.25">
      <c r="A13" s="4"/>
      <c r="B13" s="34" t="s">
        <v>24</v>
      </c>
      <c r="C13" s="21" t="s">
        <v>66</v>
      </c>
      <c r="D13" s="36"/>
      <c r="E13" s="43"/>
      <c r="F13" s="3"/>
      <c r="G13" s="3"/>
      <c r="H13" s="3"/>
      <c r="I13" s="3"/>
      <c r="J13" s="3"/>
    </row>
    <row r="14" spans="1:10" ht="33" customHeight="1" x14ac:dyDescent="0.25">
      <c r="A14" s="4"/>
      <c r="B14" s="34" t="s">
        <v>25</v>
      </c>
      <c r="C14" s="22" t="s">
        <v>26</v>
      </c>
      <c r="D14" s="36"/>
      <c r="E14" s="43"/>
      <c r="F14" s="3"/>
      <c r="G14" s="3"/>
      <c r="H14" s="3"/>
      <c r="I14" s="3"/>
      <c r="J14" s="3"/>
    </row>
    <row r="15" spans="1:10" ht="150" customHeight="1" x14ac:dyDescent="0.25">
      <c r="A15" s="4"/>
      <c r="B15" s="34" t="s">
        <v>27</v>
      </c>
      <c r="C15" s="22" t="s">
        <v>28</v>
      </c>
      <c r="D15" s="36"/>
      <c r="E15" s="43"/>
      <c r="F15" s="3"/>
      <c r="G15" s="3"/>
      <c r="H15" s="3"/>
      <c r="I15" s="3"/>
      <c r="J15" s="3"/>
    </row>
    <row r="16" spans="1:10" ht="75" customHeight="1" x14ac:dyDescent="0.25">
      <c r="A16" s="4"/>
      <c r="B16" s="34" t="s">
        <v>29</v>
      </c>
      <c r="C16" s="21" t="s">
        <v>30</v>
      </c>
      <c r="D16" s="36"/>
      <c r="E16" s="43"/>
      <c r="F16" s="3"/>
      <c r="G16" s="3"/>
      <c r="H16" s="3"/>
      <c r="I16" s="3"/>
      <c r="J16" s="3"/>
    </row>
    <row r="17" spans="1:10" ht="46.5" customHeight="1" x14ac:dyDescent="0.25">
      <c r="A17" s="4"/>
      <c r="B17" s="34" t="s">
        <v>31</v>
      </c>
      <c r="C17" s="23" t="s">
        <v>32</v>
      </c>
      <c r="D17" s="36"/>
      <c r="E17" s="43"/>
      <c r="F17" s="3"/>
      <c r="G17" s="3"/>
      <c r="H17" s="3"/>
      <c r="I17" s="3"/>
      <c r="J17" s="3"/>
    </row>
    <row r="18" spans="1:10" ht="16.5" customHeight="1" x14ac:dyDescent="0.25">
      <c r="A18" s="4"/>
      <c r="B18" s="34" t="s">
        <v>33</v>
      </c>
      <c r="C18" s="21" t="s">
        <v>34</v>
      </c>
      <c r="D18" s="36"/>
      <c r="E18" s="43"/>
      <c r="F18" s="3"/>
      <c r="G18" s="3"/>
      <c r="H18" s="3"/>
      <c r="I18" s="3"/>
      <c r="J18" s="3"/>
    </row>
    <row r="19" spans="1:10" ht="33.75" customHeight="1" x14ac:dyDescent="0.25">
      <c r="A19" s="4"/>
      <c r="B19" s="35" t="s">
        <v>35</v>
      </c>
      <c r="C19" s="24" t="s">
        <v>36</v>
      </c>
      <c r="D19" s="36"/>
      <c r="E19" s="43"/>
      <c r="F19" s="3"/>
      <c r="G19" s="3"/>
      <c r="H19" s="3"/>
      <c r="I19" s="3"/>
      <c r="J19" s="3"/>
    </row>
    <row r="20" spans="1:10" ht="33.75" customHeight="1" x14ac:dyDescent="0.25">
      <c r="A20" s="4"/>
      <c r="B20" s="35" t="s">
        <v>37</v>
      </c>
      <c r="C20" s="24" t="s">
        <v>38</v>
      </c>
      <c r="D20" s="36"/>
      <c r="E20" s="43"/>
      <c r="F20" s="3"/>
      <c r="G20" s="3"/>
      <c r="H20" s="3"/>
      <c r="I20" s="3"/>
      <c r="J20" s="3"/>
    </row>
    <row r="21" spans="1:10" ht="35.25" customHeight="1" x14ac:dyDescent="0.25">
      <c r="A21" s="4"/>
      <c r="B21" s="35" t="s">
        <v>39</v>
      </c>
      <c r="C21" s="24" t="s">
        <v>40</v>
      </c>
      <c r="D21" s="36"/>
      <c r="E21" s="43"/>
      <c r="F21" s="3"/>
      <c r="G21" s="3"/>
      <c r="H21" s="3"/>
      <c r="I21" s="3"/>
      <c r="J21" s="3"/>
    </row>
    <row r="22" spans="1:10" ht="81.75" customHeight="1" x14ac:dyDescent="0.25">
      <c r="A22" s="4"/>
      <c r="B22" s="35" t="s">
        <v>41</v>
      </c>
      <c r="C22" s="24" t="s">
        <v>42</v>
      </c>
      <c r="D22" s="36"/>
      <c r="E22" s="44"/>
      <c r="F22" s="3"/>
      <c r="G22" s="3"/>
      <c r="H22" s="3"/>
      <c r="I22" s="3"/>
      <c r="J22" s="3"/>
    </row>
    <row r="23" spans="1:10" ht="60" customHeight="1" x14ac:dyDescent="0.25">
      <c r="A23" s="4"/>
      <c r="B23" s="34" t="s">
        <v>43</v>
      </c>
      <c r="C23" s="21" t="s">
        <v>44</v>
      </c>
      <c r="D23" s="36"/>
      <c r="E23" s="38"/>
      <c r="F23" s="3"/>
      <c r="G23" s="3"/>
      <c r="H23" s="3"/>
      <c r="I23" s="3"/>
      <c r="J23" s="3"/>
    </row>
    <row r="24" spans="1:10" ht="60" customHeight="1" x14ac:dyDescent="0.25">
      <c r="A24" s="4"/>
      <c r="B24" s="34" t="s">
        <v>45</v>
      </c>
      <c r="C24" s="21" t="s">
        <v>46</v>
      </c>
      <c r="D24" s="36"/>
      <c r="E24" s="38"/>
      <c r="F24" s="3"/>
      <c r="G24" s="3"/>
      <c r="H24" s="3"/>
      <c r="I24" s="3"/>
      <c r="J24" s="3"/>
    </row>
    <row r="25" spans="1:10" x14ac:dyDescent="0.25">
      <c r="A25" s="4"/>
      <c r="B25" s="34" t="s">
        <v>47</v>
      </c>
      <c r="C25" s="21" t="s">
        <v>48</v>
      </c>
      <c r="D25" s="37"/>
      <c r="E25" s="42"/>
      <c r="F25" s="3"/>
      <c r="G25" s="3"/>
      <c r="H25" s="3"/>
      <c r="I25" s="3"/>
      <c r="J25" s="3"/>
    </row>
    <row r="26" spans="1:10" ht="30" x14ac:dyDescent="0.25">
      <c r="A26" s="4"/>
      <c r="B26" s="34" t="s">
        <v>49</v>
      </c>
      <c r="C26" s="21" t="s">
        <v>50</v>
      </c>
      <c r="D26" s="37"/>
      <c r="E26" s="43"/>
      <c r="F26" s="3"/>
      <c r="G26" s="3"/>
      <c r="H26" s="3"/>
      <c r="I26" s="3"/>
      <c r="J26" s="3"/>
    </row>
    <row r="27" spans="1:10" ht="45" customHeight="1" x14ac:dyDescent="0.25">
      <c r="A27" s="4"/>
      <c r="B27" s="34" t="s">
        <v>51</v>
      </c>
      <c r="C27" s="21" t="s">
        <v>52</v>
      </c>
      <c r="D27" s="37"/>
      <c r="E27" s="43"/>
      <c r="F27" s="3"/>
      <c r="G27" s="3"/>
      <c r="H27" s="3"/>
      <c r="I27" s="3"/>
      <c r="J27" s="3"/>
    </row>
    <row r="28" spans="1:10" ht="30" x14ac:dyDescent="0.25">
      <c r="A28" s="4"/>
      <c r="B28" s="34" t="s">
        <v>53</v>
      </c>
      <c r="C28" s="21" t="s">
        <v>54</v>
      </c>
      <c r="D28" s="37"/>
      <c r="E28" s="43"/>
      <c r="F28" s="3"/>
      <c r="G28" s="3"/>
      <c r="H28" s="3"/>
      <c r="I28" s="3"/>
      <c r="J28" s="3"/>
    </row>
    <row r="29" spans="1:10" ht="36.75" customHeight="1" x14ac:dyDescent="0.25">
      <c r="A29" s="4"/>
      <c r="B29" s="34" t="s">
        <v>55</v>
      </c>
      <c r="C29" s="21" t="s">
        <v>56</v>
      </c>
      <c r="D29" s="36"/>
      <c r="E29" s="44"/>
      <c r="F29" s="3"/>
      <c r="G29" s="3"/>
      <c r="H29" s="3"/>
      <c r="I29" s="3"/>
      <c r="J29" s="3"/>
    </row>
    <row r="30" spans="1:10" x14ac:dyDescent="0.25">
      <c r="A30" s="14"/>
      <c r="B30" s="15"/>
      <c r="C30" s="15"/>
      <c r="D30" s="15"/>
      <c r="E30" s="15"/>
      <c r="F30" s="16"/>
      <c r="H30" s="25"/>
      <c r="I30" s="25"/>
      <c r="J30" s="25"/>
    </row>
    <row r="31" spans="1:10" x14ac:dyDescent="0.25">
      <c r="A31" s="2" t="s">
        <v>57</v>
      </c>
      <c r="B31" s="2"/>
      <c r="C31" s="2"/>
      <c r="D31" s="26" t="s">
        <v>58</v>
      </c>
      <c r="E31" s="15"/>
      <c r="F31" s="16"/>
      <c r="H31" s="27"/>
      <c r="I31" s="27"/>
      <c r="J31" s="27"/>
    </row>
    <row r="32" spans="1:10" ht="14.25" customHeight="1" x14ac:dyDescent="0.25">
      <c r="A32" s="1" t="s">
        <v>59</v>
      </c>
      <c r="B32" s="1"/>
      <c r="C32" s="1"/>
      <c r="D32" s="28"/>
    </row>
    <row r="33" spans="1:4" ht="15" customHeight="1" x14ac:dyDescent="0.25">
      <c r="A33" s="1" t="s">
        <v>60</v>
      </c>
      <c r="B33" s="1"/>
      <c r="C33" s="1"/>
      <c r="D33" s="28"/>
    </row>
    <row r="34" spans="1:4" ht="34.5" customHeight="1" x14ac:dyDescent="0.25">
      <c r="A34" s="1" t="s">
        <v>61</v>
      </c>
      <c r="B34" s="1"/>
      <c r="C34" s="1"/>
      <c r="D34" s="28"/>
    </row>
    <row r="35" spans="1:4" ht="15.75" customHeight="1" x14ac:dyDescent="0.25">
      <c r="A35" s="1" t="s">
        <v>62</v>
      </c>
      <c r="B35" s="1"/>
      <c r="C35" s="1"/>
      <c r="D35" s="28"/>
    </row>
    <row r="37" spans="1:4" s="29" customFormat="1" x14ac:dyDescent="0.25"/>
    <row r="38" spans="1:4" s="29" customFormat="1" x14ac:dyDescent="0.25">
      <c r="C38" s="30"/>
    </row>
  </sheetData>
  <mergeCells count="20">
    <mergeCell ref="A33:C33"/>
    <mergeCell ref="A34:C34"/>
    <mergeCell ref="A35:C35"/>
    <mergeCell ref="E7:E9"/>
    <mergeCell ref="E10:E22"/>
    <mergeCell ref="E25:E29"/>
    <mergeCell ref="A7:A29"/>
    <mergeCell ref="F8:J29"/>
    <mergeCell ref="A31:C31"/>
    <mergeCell ref="A32:C32"/>
    <mergeCell ref="A1:J1"/>
    <mergeCell ref="A3:J3"/>
    <mergeCell ref="A5:A6"/>
    <mergeCell ref="B5:C5"/>
    <mergeCell ref="D5:D6"/>
    <mergeCell ref="F5:F6"/>
    <mergeCell ref="G5:G6"/>
    <mergeCell ref="H5:H6"/>
    <mergeCell ref="I5:I6"/>
    <mergeCell ref="J5:J6"/>
  </mergeCells>
  <pageMargins left="0.25" right="0.25" top="1.14375" bottom="1.14375" header="0.51180555555555496" footer="0.51180555555555496"/>
  <pageSetup paperSize="8"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4756</TotalTime>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Tech_spec_</vt:lpstr>
      <vt:lpstr>Tech_spec_!Oblast_tisku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dc:creator>
  <dc:description/>
  <cp:lastModifiedBy>Zdeněk Bartl</cp:lastModifiedBy>
  <cp:revision>14</cp:revision>
  <cp:lastPrinted>2025-05-22T11:44:50Z</cp:lastPrinted>
  <dcterms:created xsi:type="dcterms:W3CDTF">2017-06-20T06:57:43Z</dcterms:created>
  <dcterms:modified xsi:type="dcterms:W3CDTF">2025-05-28T10:26:47Z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