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4-Média pro ukládání dat a periferní zařízení\4012025 Dodávka IT vybavení pro projekt Green Deal\"/>
    </mc:Choice>
  </mc:AlternateContent>
  <bookViews>
    <workbookView xWindow="0" yWindow="0" windowWidth="28800" windowHeight="13200" tabRatio="500"/>
  </bookViews>
  <sheets>
    <sheet name="Hardware" sheetId="1" r:id="rId1"/>
  </sheets>
  <externalReferences>
    <externalReference r:id="rId2"/>
  </externalReferences>
  <definedNames>
    <definedName name="_xlnm._FilterDatabase" localSheetId="0">'[1]modulární síťové prvky'!#REF!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J27" i="1"/>
  <c r="I27" i="1" s="1"/>
  <c r="H38" i="1"/>
  <c r="J38" i="1"/>
  <c r="I38" i="1" s="1"/>
  <c r="H10" i="1"/>
  <c r="H19" i="1"/>
  <c r="J19" i="1" s="1"/>
  <c r="I19" i="1" s="1"/>
  <c r="H33" i="1"/>
  <c r="J33" i="1" s="1"/>
  <c r="I33" i="1" s="1"/>
  <c r="J10" i="1" l="1"/>
  <c r="H47" i="1"/>
  <c r="I10" i="1" l="1"/>
  <c r="I47" i="1" s="1"/>
  <c r="J47" i="1"/>
</calcChain>
</file>

<file path=xl/sharedStrings.xml><?xml version="1.0" encoding="utf-8"?>
<sst xmlns="http://schemas.openxmlformats.org/spreadsheetml/2006/main" count="97" uniqueCount="76">
  <si>
    <t>Příloha č. 1 - Technická specifikace</t>
  </si>
  <si>
    <t>SPOLEČNÉ POŽADAVKY</t>
  </si>
  <si>
    <t>SPLNĚNÍ PARAMETRŮ 
V PODÁVANÉ NABÍDCE (ANO/NE)</t>
  </si>
  <si>
    <t>NÁZEV</t>
  </si>
  <si>
    <t>KONKRÉTNÍ PARAMETRY NABÍZENÉHO ZAŘÍZENÍ</t>
  </si>
  <si>
    <t>NABÍZENÉ ZAŘÍZENÍ</t>
  </si>
  <si>
    <t>(VÝROBCE A PŘESNÝ TYP)</t>
  </si>
  <si>
    <t>Rozhraní</t>
  </si>
  <si>
    <t>Záruka</t>
  </si>
  <si>
    <t>Externí disk</t>
  </si>
  <si>
    <t>SSD</t>
  </si>
  <si>
    <t>USB</t>
  </si>
  <si>
    <t>max. 100x50mm</t>
  </si>
  <si>
    <t>USB-C</t>
  </si>
  <si>
    <t>min. 24 měsíců</t>
  </si>
  <si>
    <t>POŽADOVANÉ PAMAMETRY</t>
  </si>
  <si>
    <t>Jednotková cena  Kč bez DPH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</si>
  <si>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</si>
  <si>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</si>
  <si>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</si>
  <si>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</si>
  <si>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</si>
  <si>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 xml:space="preserve">Sluchátka s mikrofonem </t>
  </si>
  <si>
    <t>1 300  Kč bez DPH</t>
  </si>
  <si>
    <t>Konstrukce</t>
  </si>
  <si>
    <t>uzavřená</t>
  </si>
  <si>
    <t>Způsob usazení</t>
  </si>
  <si>
    <t>Způsob připojení</t>
  </si>
  <si>
    <t>Mikrofon</t>
  </si>
  <si>
    <t>Ano</t>
  </si>
  <si>
    <t>Ovládání hlasitosti</t>
  </si>
  <si>
    <t>ano</t>
  </si>
  <si>
    <t>Typ konektoru</t>
  </si>
  <si>
    <t>Ostatní</t>
  </si>
  <si>
    <t>odstínění šumu, potlačování ozvěny</t>
  </si>
  <si>
    <t>Myš</t>
  </si>
  <si>
    <t>Typ</t>
  </si>
  <si>
    <t>Citlivost</t>
  </si>
  <si>
    <t>Hmotnost</t>
  </si>
  <si>
    <t>USB flash disk</t>
  </si>
  <si>
    <t>Kapacita</t>
  </si>
  <si>
    <t>min. 256 GB</t>
  </si>
  <si>
    <t>USB 3.0 / 3.1 / 3.2 Gen 1</t>
  </si>
  <si>
    <t>Možnost zavěšení</t>
  </si>
  <si>
    <t>max. 20 g</t>
  </si>
  <si>
    <t>Celkem Kč:</t>
  </si>
  <si>
    <t>2500 Kč bez DPH</t>
  </si>
  <si>
    <t>min. 2 TB</t>
  </si>
  <si>
    <t>3.2 Gen 2</t>
  </si>
  <si>
    <t>Rychlost čtení [MB/s]</t>
  </si>
  <si>
    <t>min. 300 MB/s</t>
  </si>
  <si>
    <t>Rozměry</t>
  </si>
  <si>
    <t>Konektor</t>
  </si>
  <si>
    <t>Příslušenství</t>
  </si>
  <si>
    <t>Propojovací kabel</t>
  </si>
  <si>
    <t>Hardware musí být dodán zcela nový, plně funkční, nikdy předtím nepoužívaný, nerozbalený a kompletní (včetně příslušenství, pokud nějaké je). Dodavatel je schopen na vyzvání doložit oficiální písemné potvrzení lokálního zastoupení výrobce o všech dodávaných zařízeních, že jsou určena pro evropský trh a zadavatele, včetně uvedení sériových čísel všech dodávaných zařízení.</t>
  </si>
  <si>
    <t>70 Kč bez DPH</t>
  </si>
  <si>
    <t>min. 4 GB</t>
  </si>
  <si>
    <t>USB 2.0 a více</t>
  </si>
  <si>
    <t>min. 20 [MB/s]</t>
  </si>
  <si>
    <t>500 Kč bez DPH</t>
  </si>
  <si>
    <t>ano - poutko na klíče apod</t>
  </si>
  <si>
    <t>levák/pravák</t>
  </si>
  <si>
    <t>pravák</t>
  </si>
  <si>
    <t>Kabel</t>
  </si>
  <si>
    <t>vertikální, drátová, optická</t>
  </si>
  <si>
    <t>min. 1,8 m</t>
  </si>
  <si>
    <t>Odezva</t>
  </si>
  <si>
    <t>nastavitelná</t>
  </si>
  <si>
    <t>max 8ms</t>
  </si>
  <si>
    <t>210 Kč bez DPH</t>
  </si>
  <si>
    <t>okolo uší</t>
  </si>
  <si>
    <t>3,5mm jack nebo bluetooth</t>
  </si>
  <si>
    <t>Maximální přípustná cena za kus</t>
  </si>
  <si>
    <t>Počet kusů</t>
  </si>
  <si>
    <t xml:space="preserve">Pokud je to možné, dodavatel uvede skutečnou hodnotu příslušného parametru, tj. nabízené technické parametry zařízení. V řádcích s nevyčíslitelnými parametry uvede dodavatel ANO/NE, tzn., zda zařízení splňuje nebo nesplňuje tento požadavek. V nabídce dodavatel zároveň předloží buď přímo technické nebo katalogové listy nabízených zařízení, nebo webové odkazy na ně, a to za účelem možnosti ověření dodavatelem uvedených parametrů.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</si>
</sst>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color rgb="FF9C65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2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7F7F7F"/>
        <bgColor rgb="FF80808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Border="0" applyProtection="0"/>
  </cellStyleXfs>
  <cellXfs count="10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6" fillId="11" borderId="5" xfId="0" applyFont="1" applyFill="1" applyBorder="1" applyAlignment="1" applyProtection="1">
      <alignment horizontal="center" vertical="top"/>
    </xf>
    <xf numFmtId="0" fontId="6" fillId="10" borderId="20" xfId="0" applyFont="1" applyFill="1" applyBorder="1" applyAlignment="1" applyProtection="1">
      <alignment horizontal="center"/>
    </xf>
    <xf numFmtId="0" fontId="6" fillId="11" borderId="20" xfId="0" applyFont="1" applyFill="1" applyBorder="1" applyAlignment="1" applyProtection="1">
      <alignment horizontal="center" vertical="top"/>
    </xf>
    <xf numFmtId="0" fontId="0" fillId="12" borderId="16" xfId="0" applyFill="1" applyBorder="1" applyAlignment="1" applyProtection="1">
      <alignment horizontal="center"/>
    </xf>
    <xf numFmtId="0" fontId="8" fillId="6" borderId="1" xfId="0" applyFont="1" applyFill="1" applyBorder="1" applyAlignment="1">
      <alignment vertical="center" wrapText="1"/>
    </xf>
    <xf numFmtId="0" fontId="0" fillId="9" borderId="1" xfId="0" applyFill="1" applyBorder="1" applyAlignment="1" applyProtection="1">
      <alignment horizontal="left" vertical="top" wrapText="1"/>
      <protection locked="0"/>
    </xf>
    <xf numFmtId="0" fontId="0" fillId="9" borderId="1" xfId="0" applyFont="1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9" borderId="12" xfId="0" applyFont="1" applyFill="1" applyBorder="1" applyAlignment="1" applyProtection="1">
      <alignment horizontal="left" vertical="top" wrapText="1"/>
      <protection locked="0"/>
    </xf>
    <xf numFmtId="0" fontId="6" fillId="7" borderId="29" xfId="0" applyFont="1" applyFill="1" applyBorder="1" applyAlignment="1" applyProtection="1">
      <alignment horizontal="left" vertical="top"/>
    </xf>
    <xf numFmtId="0" fontId="0" fillId="12" borderId="5" xfId="0" applyFill="1" applyBorder="1" applyAlignment="1" applyProtection="1">
      <alignment horizontal="center"/>
    </xf>
    <xf numFmtId="0" fontId="6" fillId="7" borderId="8" xfId="0" applyFont="1" applyFill="1" applyBorder="1" applyAlignment="1" applyProtection="1">
      <alignment horizontal="left" vertical="top"/>
    </xf>
    <xf numFmtId="0" fontId="0" fillId="9" borderId="3" xfId="0" applyFont="1" applyFill="1" applyBorder="1" applyAlignment="1" applyProtection="1">
      <alignment horizontal="left" vertical="top" wrapText="1"/>
      <protection locked="0"/>
    </xf>
    <xf numFmtId="0" fontId="0" fillId="0" borderId="20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6" fillId="7" borderId="30" xfId="0" applyFont="1" applyFill="1" applyBorder="1" applyAlignment="1" applyProtection="1">
      <alignment horizontal="left" vertical="top"/>
    </xf>
    <xf numFmtId="0" fontId="0" fillId="9" borderId="1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Protection="1"/>
    <xf numFmtId="164" fontId="6" fillId="0" borderId="0" xfId="0" applyNumberFormat="1" applyFont="1" applyBorder="1" applyProtection="1"/>
    <xf numFmtId="0" fontId="6" fillId="0" borderId="5" xfId="0" applyFont="1" applyFill="1" applyBorder="1" applyAlignment="1">
      <alignment vertical="center" wrapText="1"/>
    </xf>
    <xf numFmtId="164" fontId="0" fillId="9" borderId="16" xfId="0" applyNumberFormat="1" applyFill="1" applyBorder="1" applyProtection="1">
      <protection locked="0"/>
    </xf>
    <xf numFmtId="164" fontId="0" fillId="9" borderId="17" xfId="0" applyNumberFormat="1" applyFill="1" applyBorder="1" applyProtection="1">
      <protection locked="0"/>
    </xf>
    <xf numFmtId="164" fontId="6" fillId="6" borderId="33" xfId="0" applyNumberFormat="1" applyFont="1" applyFill="1" applyBorder="1" applyAlignment="1" applyProtection="1">
      <alignment horizontal="center" vertical="center"/>
    </xf>
    <xf numFmtId="164" fontId="6" fillId="14" borderId="32" xfId="0" applyNumberFormat="1" applyFont="1" applyFill="1" applyBorder="1" applyAlignment="1" applyProtection="1">
      <alignment horizontal="center" vertical="center"/>
    </xf>
    <xf numFmtId="164" fontId="6" fillId="14" borderId="33" xfId="0" applyNumberFormat="1" applyFont="1" applyFill="1" applyBorder="1" applyAlignment="1" applyProtection="1">
      <alignment horizontal="center" vertical="center"/>
    </xf>
    <xf numFmtId="164" fontId="0" fillId="12" borderId="5" xfId="0" applyNumberFormat="1" applyFill="1" applyBorder="1" applyAlignment="1" applyProtection="1">
      <alignment horizontal="center" vertical="center"/>
    </xf>
    <xf numFmtId="164" fontId="0" fillId="12" borderId="6" xfId="0" applyNumberFormat="1" applyFill="1" applyBorder="1" applyAlignment="1" applyProtection="1">
      <alignment horizontal="center" vertical="center"/>
    </xf>
    <xf numFmtId="164" fontId="0" fillId="12" borderId="16" xfId="0" applyNumberFormat="1" applyFill="1" applyBorder="1" applyAlignment="1" applyProtection="1">
      <alignment horizontal="center" vertical="center"/>
    </xf>
    <xf numFmtId="164" fontId="0" fillId="12" borderId="18" xfId="0" applyNumberFormat="1" applyFill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0" fontId="6" fillId="6" borderId="13" xfId="0" applyFont="1" applyFill="1" applyBorder="1" applyAlignment="1" applyProtection="1">
      <alignment horizontal="center"/>
    </xf>
    <xf numFmtId="0" fontId="6" fillId="6" borderId="32" xfId="0" applyFont="1" applyFill="1" applyBorder="1" applyAlignment="1" applyProtection="1">
      <alignment horizontal="center"/>
    </xf>
    <xf numFmtId="0" fontId="7" fillId="6" borderId="31" xfId="0" applyFont="1" applyFill="1" applyBorder="1" applyAlignment="1">
      <alignment horizontal="right" vertical="center" wrapText="1"/>
    </xf>
    <xf numFmtId="0" fontId="7" fillId="6" borderId="17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0" fillId="4" borderId="10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7" borderId="4" xfId="0" applyFont="1" applyFill="1" applyBorder="1" applyAlignment="1" applyProtection="1">
      <alignment horizontal="left" vertical="top" wrapText="1"/>
    </xf>
    <xf numFmtId="0" fontId="6" fillId="7" borderId="7" xfId="0" applyFont="1" applyFill="1" applyBorder="1" applyAlignment="1" applyProtection="1">
      <alignment horizontal="left" vertical="top" wrapText="1"/>
    </xf>
    <xf numFmtId="0" fontId="6" fillId="7" borderId="7" xfId="0" applyFont="1" applyFill="1" applyBorder="1" applyAlignment="1" applyProtection="1">
      <alignment horizontal="left" vertical="top"/>
    </xf>
    <xf numFmtId="0" fontId="6" fillId="7" borderId="10" xfId="0" applyFont="1" applyFill="1" applyBorder="1" applyAlignment="1" applyProtection="1">
      <alignment horizontal="left" vertical="top"/>
    </xf>
    <xf numFmtId="0" fontId="0" fillId="9" borderId="16" xfId="0" applyFill="1" applyBorder="1" applyAlignment="1" applyProtection="1">
      <alignment horizontal="left" vertical="top" wrapText="1"/>
      <protection locked="0"/>
    </xf>
    <xf numFmtId="0" fontId="0" fillId="9" borderId="22" xfId="0" applyFill="1" applyBorder="1" applyAlignment="1" applyProtection="1">
      <alignment horizontal="left" vertical="top" wrapText="1"/>
      <protection locked="0"/>
    </xf>
    <xf numFmtId="0" fontId="0" fillId="9" borderId="26" xfId="0" applyFill="1" applyBorder="1" applyAlignment="1" applyProtection="1">
      <alignment horizontal="left" vertical="top" wrapText="1"/>
      <protection locked="0"/>
    </xf>
    <xf numFmtId="0" fontId="6" fillId="10" borderId="4" xfId="0" applyFont="1" applyFill="1" applyBorder="1" applyAlignment="1" applyProtection="1">
      <alignment horizontal="center" vertical="top"/>
    </xf>
    <xf numFmtId="0" fontId="6" fillId="10" borderId="19" xfId="0" applyFont="1" applyFill="1" applyBorder="1" applyAlignment="1" applyProtection="1">
      <alignment horizontal="center" vertical="top"/>
    </xf>
    <xf numFmtId="0" fontId="6" fillId="10" borderId="5" xfId="0" applyFont="1" applyFill="1" applyBorder="1" applyAlignment="1" applyProtection="1">
      <alignment horizontal="center"/>
    </xf>
    <xf numFmtId="0" fontId="0" fillId="10" borderId="5" xfId="0" applyFill="1" applyBorder="1" applyAlignment="1" applyProtection="1">
      <alignment horizontal="center"/>
    </xf>
    <xf numFmtId="0" fontId="6" fillId="11" borderId="16" xfId="0" applyFont="1" applyFill="1" applyBorder="1" applyAlignment="1" applyProtection="1">
      <alignment horizontal="center" vertical="top" wrapText="1"/>
    </xf>
    <xf numFmtId="0" fontId="6" fillId="11" borderId="2" xfId="0" applyFont="1" applyFill="1" applyBorder="1" applyAlignment="1" applyProtection="1">
      <alignment horizontal="center" vertical="top" wrapText="1"/>
    </xf>
    <xf numFmtId="0" fontId="0" fillId="9" borderId="2" xfId="0" applyFill="1" applyBorder="1" applyAlignment="1" applyProtection="1">
      <alignment horizontal="left" vertical="top" wrapText="1"/>
      <protection locked="0"/>
    </xf>
    <xf numFmtId="0" fontId="0" fillId="9" borderId="11" xfId="0" applyFill="1" applyBorder="1" applyAlignment="1" applyProtection="1">
      <alignment horizontal="left" vertical="top" wrapText="1"/>
      <protection locked="0"/>
    </xf>
    <xf numFmtId="0" fontId="6" fillId="11" borderId="5" xfId="0" applyFont="1" applyFill="1" applyBorder="1" applyAlignment="1" applyProtection="1">
      <alignment horizontal="center" vertical="center" wrapText="1"/>
    </xf>
    <xf numFmtId="0" fontId="6" fillId="11" borderId="20" xfId="0" applyFont="1" applyFill="1" applyBorder="1" applyAlignment="1" applyProtection="1">
      <alignment horizontal="center" vertical="center" wrapText="1"/>
    </xf>
    <xf numFmtId="0" fontId="6" fillId="11" borderId="6" xfId="0" applyFont="1" applyFill="1" applyBorder="1" applyAlignment="1" applyProtection="1">
      <alignment horizontal="center" vertical="center" wrapText="1"/>
    </xf>
    <xf numFmtId="0" fontId="6" fillId="11" borderId="21" xfId="0" applyFont="1" applyFill="1" applyBorder="1" applyAlignment="1" applyProtection="1">
      <alignment horizontal="center" vertical="center" wrapText="1"/>
    </xf>
    <xf numFmtId="0" fontId="6" fillId="11" borderId="5" xfId="0" applyFont="1" applyFill="1" applyBorder="1" applyAlignment="1" applyProtection="1">
      <alignment horizontal="center" wrapText="1"/>
    </xf>
    <xf numFmtId="0" fontId="6" fillId="11" borderId="20" xfId="0" applyFont="1" applyFill="1" applyBorder="1" applyAlignment="1" applyProtection="1">
      <alignment horizontal="center" wrapText="1"/>
    </xf>
    <xf numFmtId="0" fontId="6" fillId="10" borderId="5" xfId="0" applyFont="1" applyFill="1" applyBorder="1" applyAlignment="1" applyProtection="1">
      <alignment horizontal="center" vertical="center"/>
    </xf>
    <xf numFmtId="0" fontId="6" fillId="10" borderId="20" xfId="0" applyFont="1" applyFill="1" applyBorder="1" applyAlignment="1" applyProtection="1">
      <alignment horizontal="center" vertical="center"/>
    </xf>
    <xf numFmtId="3" fontId="0" fillId="8" borderId="23" xfId="0" applyNumberFormat="1" applyFill="1" applyBorder="1" applyAlignment="1" applyProtection="1">
      <alignment horizontal="center"/>
    </xf>
    <xf numFmtId="3" fontId="0" fillId="8" borderId="24" xfId="0" applyNumberFormat="1" applyFill="1" applyBorder="1" applyAlignment="1" applyProtection="1">
      <alignment horizontal="center"/>
    </xf>
    <xf numFmtId="3" fontId="0" fillId="8" borderId="25" xfId="0" applyNumberFormat="1" applyFill="1" applyBorder="1" applyAlignment="1" applyProtection="1">
      <alignment horizontal="center"/>
    </xf>
    <xf numFmtId="3" fontId="0" fillId="8" borderId="22" xfId="0" applyNumberFormat="1" applyFill="1" applyBorder="1" applyAlignment="1" applyProtection="1">
      <alignment horizontal="center"/>
    </xf>
    <xf numFmtId="3" fontId="0" fillId="8" borderId="0" xfId="0" applyNumberFormat="1" applyFill="1" applyBorder="1" applyAlignment="1" applyProtection="1">
      <alignment horizontal="center"/>
    </xf>
    <xf numFmtId="3" fontId="0" fillId="8" borderId="9" xfId="0" applyNumberFormat="1" applyFill="1" applyBorder="1" applyAlignment="1" applyProtection="1">
      <alignment horizontal="center"/>
    </xf>
    <xf numFmtId="3" fontId="0" fillId="8" borderId="26" xfId="0" applyNumberFormat="1" applyFill="1" applyBorder="1" applyAlignment="1" applyProtection="1">
      <alignment horizontal="center"/>
    </xf>
    <xf numFmtId="3" fontId="0" fillId="8" borderId="27" xfId="0" applyNumberFormat="1" applyFill="1" applyBorder="1" applyAlignment="1" applyProtection="1">
      <alignment horizontal="center"/>
    </xf>
    <xf numFmtId="3" fontId="0" fillId="8" borderId="28" xfId="0" applyNumberFormat="1" applyFill="1" applyBorder="1" applyAlignment="1" applyProtection="1">
      <alignment horizontal="center"/>
    </xf>
    <xf numFmtId="3" fontId="0" fillId="13" borderId="23" xfId="0" applyNumberFormat="1" applyFont="1" applyFill="1" applyBorder="1" applyAlignment="1" applyProtection="1">
      <alignment horizontal="center"/>
    </xf>
    <xf numFmtId="3" fontId="0" fillId="13" borderId="24" xfId="0" applyNumberFormat="1" applyFont="1" applyFill="1" applyBorder="1" applyAlignment="1" applyProtection="1">
      <alignment horizontal="center"/>
    </xf>
    <xf numFmtId="3" fontId="0" fillId="13" borderId="25" xfId="0" applyNumberFormat="1" applyFont="1" applyFill="1" applyBorder="1" applyAlignment="1" applyProtection="1">
      <alignment horizontal="center"/>
    </xf>
    <xf numFmtId="3" fontId="0" fillId="13" borderId="22" xfId="0" applyNumberFormat="1" applyFont="1" applyFill="1" applyBorder="1" applyAlignment="1" applyProtection="1">
      <alignment horizontal="center"/>
    </xf>
    <xf numFmtId="3" fontId="0" fillId="13" borderId="0" xfId="0" applyNumberFormat="1" applyFont="1" applyFill="1" applyBorder="1" applyAlignment="1" applyProtection="1">
      <alignment horizontal="center"/>
    </xf>
    <xf numFmtId="3" fontId="0" fillId="13" borderId="9" xfId="0" applyNumberFormat="1" applyFont="1" applyFill="1" applyBorder="1" applyAlignment="1" applyProtection="1">
      <alignment horizontal="center"/>
    </xf>
    <xf numFmtId="3" fontId="0" fillId="13" borderId="26" xfId="0" applyNumberFormat="1" applyFont="1" applyFill="1" applyBorder="1" applyAlignment="1" applyProtection="1">
      <alignment horizontal="center"/>
    </xf>
    <xf numFmtId="3" fontId="0" fillId="13" borderId="27" xfId="0" applyNumberFormat="1" applyFont="1" applyFill="1" applyBorder="1" applyAlignment="1" applyProtection="1">
      <alignment horizontal="center"/>
    </xf>
    <xf numFmtId="3" fontId="0" fillId="13" borderId="28" xfId="0" applyNumberFormat="1" applyFont="1" applyFill="1" applyBorder="1" applyAlignment="1" applyProtection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ul&#225;rn&#237;%20s&#237;&#357;ov&#233;%20prvk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ární síťové prv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zoomScalePageLayoutView="85" workbookViewId="0">
      <selection activeCell="D14" sqref="D14"/>
    </sheetView>
  </sheetViews>
  <sheetFormatPr defaultRowHeight="15" x14ac:dyDescent="0.25"/>
  <cols>
    <col min="1" max="1" width="14.7109375" customWidth="1"/>
    <col min="2" max="2" width="30.5703125" customWidth="1"/>
    <col min="3" max="3" width="37.7109375" customWidth="1"/>
    <col min="4" max="4" width="37.5703125" customWidth="1"/>
    <col min="5" max="5" width="22.5703125" customWidth="1"/>
    <col min="6" max="6" width="20.7109375" customWidth="1"/>
    <col min="7" max="7" width="12.7109375" customWidth="1"/>
    <col min="8" max="10" width="20.7109375" customWidth="1"/>
    <col min="11" max="1025" width="8.7109375" customWidth="1"/>
  </cols>
  <sheetData>
    <row r="1" spans="1:11" ht="19.5" thickBot="1" x14ac:dyDescent="0.3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9"/>
    </row>
    <row r="2" spans="1:11" ht="15.75" thickBot="1" x14ac:dyDescent="0.3">
      <c r="A2" s="1"/>
      <c r="B2" s="1"/>
    </row>
    <row r="3" spans="1:11" ht="51" customHeight="1" thickBot="1" x14ac:dyDescent="0.3">
      <c r="A3" s="60" t="s">
        <v>75</v>
      </c>
      <c r="B3" s="61"/>
      <c r="C3" s="61"/>
      <c r="D3" s="61"/>
      <c r="E3" s="61"/>
      <c r="F3" s="61"/>
      <c r="G3" s="61"/>
      <c r="H3" s="61"/>
      <c r="I3" s="61"/>
      <c r="J3" s="62"/>
      <c r="K3" s="44"/>
    </row>
    <row r="4" spans="1:11" s="5" customFormat="1" ht="16.5" thickBot="1" x14ac:dyDescent="0.3">
      <c r="A4" s="7"/>
      <c r="B4" s="6"/>
      <c r="C4" s="6"/>
      <c r="D4" s="6"/>
      <c r="E4" s="6"/>
      <c r="F4" s="6"/>
      <c r="G4" s="6"/>
      <c r="H4" s="6"/>
    </row>
    <row r="5" spans="1:11" ht="30" customHeight="1" x14ac:dyDescent="0.25">
      <c r="A5" s="53" t="s">
        <v>1</v>
      </c>
      <c r="B5" s="54"/>
      <c r="C5" s="54"/>
      <c r="D5" s="54"/>
      <c r="E5" s="49" t="s">
        <v>2</v>
      </c>
      <c r="F5" s="50"/>
    </row>
    <row r="6" spans="1:11" ht="45" customHeight="1" thickBot="1" x14ac:dyDescent="0.3">
      <c r="A6" s="55" t="s">
        <v>55</v>
      </c>
      <c r="B6" s="56"/>
      <c r="C6" s="56"/>
      <c r="D6" s="56"/>
      <c r="E6" s="51"/>
      <c r="F6" s="52"/>
    </row>
    <row r="7" spans="1:11" ht="15.75" thickBot="1" x14ac:dyDescent="0.3">
      <c r="A7" s="2"/>
      <c r="B7" s="2"/>
      <c r="C7" s="3"/>
      <c r="D7" s="3"/>
      <c r="E7" s="4"/>
      <c r="F7" s="4"/>
      <c r="G7" s="4"/>
    </row>
    <row r="8" spans="1:11" s="5" customFormat="1" x14ac:dyDescent="0.25">
      <c r="A8" s="70" t="s">
        <v>3</v>
      </c>
      <c r="B8" s="72" t="s">
        <v>15</v>
      </c>
      <c r="C8" s="73"/>
      <c r="D8" s="74" t="s">
        <v>4</v>
      </c>
      <c r="E8" s="8" t="s">
        <v>5</v>
      </c>
      <c r="F8" s="82" t="s">
        <v>16</v>
      </c>
      <c r="G8" s="84" t="s">
        <v>74</v>
      </c>
      <c r="H8" s="78" t="s">
        <v>17</v>
      </c>
      <c r="I8" s="78" t="s">
        <v>18</v>
      </c>
      <c r="J8" s="80" t="s">
        <v>19</v>
      </c>
    </row>
    <row r="9" spans="1:11" ht="15.75" thickBot="1" x14ac:dyDescent="0.3">
      <c r="A9" s="71"/>
      <c r="B9" s="9" t="s">
        <v>20</v>
      </c>
      <c r="C9" s="9" t="s">
        <v>21</v>
      </c>
      <c r="D9" s="75"/>
      <c r="E9" s="10" t="s">
        <v>6</v>
      </c>
      <c r="F9" s="83"/>
      <c r="G9" s="85"/>
      <c r="H9" s="79"/>
      <c r="I9" s="79"/>
      <c r="J9" s="81"/>
    </row>
    <row r="10" spans="1:11" ht="15" customHeight="1" x14ac:dyDescent="0.25">
      <c r="A10" s="63" t="s">
        <v>22</v>
      </c>
      <c r="B10" s="34" t="s">
        <v>73</v>
      </c>
      <c r="C10" s="47" t="s">
        <v>23</v>
      </c>
      <c r="D10" s="48"/>
      <c r="E10" s="67"/>
      <c r="F10" s="35"/>
      <c r="G10" s="11">
        <v>2</v>
      </c>
      <c r="H10" s="42">
        <f>F10*G10</f>
        <v>0</v>
      </c>
      <c r="I10" s="42">
        <f>J10-H10</f>
        <v>0</v>
      </c>
      <c r="J10" s="43">
        <f>H10*1.21</f>
        <v>0</v>
      </c>
    </row>
    <row r="11" spans="1:11" ht="15" customHeight="1" x14ac:dyDescent="0.25">
      <c r="A11" s="64"/>
      <c r="B11" s="16" t="s">
        <v>24</v>
      </c>
      <c r="C11" s="12" t="s">
        <v>25</v>
      </c>
      <c r="D11" s="13"/>
      <c r="E11" s="68"/>
      <c r="F11" s="95"/>
      <c r="G11" s="96"/>
      <c r="H11" s="96"/>
      <c r="I11" s="96"/>
      <c r="J11" s="97"/>
    </row>
    <row r="12" spans="1:11" ht="15" customHeight="1" x14ac:dyDescent="0.25">
      <c r="A12" s="64"/>
      <c r="B12" s="16" t="s">
        <v>26</v>
      </c>
      <c r="C12" s="12" t="s">
        <v>71</v>
      </c>
      <c r="D12" s="14"/>
      <c r="E12" s="68"/>
      <c r="F12" s="98"/>
      <c r="G12" s="99"/>
      <c r="H12" s="99"/>
      <c r="I12" s="99"/>
      <c r="J12" s="100"/>
    </row>
    <row r="13" spans="1:11" ht="15" customHeight="1" x14ac:dyDescent="0.25">
      <c r="A13" s="65"/>
      <c r="B13" s="16" t="s">
        <v>27</v>
      </c>
      <c r="C13" s="15" t="s">
        <v>72</v>
      </c>
      <c r="D13" s="14"/>
      <c r="E13" s="68"/>
      <c r="F13" s="98"/>
      <c r="G13" s="99"/>
      <c r="H13" s="99"/>
      <c r="I13" s="99"/>
      <c r="J13" s="100"/>
    </row>
    <row r="14" spans="1:11" ht="15" customHeight="1" x14ac:dyDescent="0.25">
      <c r="A14" s="65"/>
      <c r="B14" s="16" t="s">
        <v>28</v>
      </c>
      <c r="C14" s="15" t="s">
        <v>29</v>
      </c>
      <c r="D14" s="14"/>
      <c r="E14" s="68"/>
      <c r="F14" s="98"/>
      <c r="G14" s="99"/>
      <c r="H14" s="99"/>
      <c r="I14" s="99"/>
      <c r="J14" s="100"/>
    </row>
    <row r="15" spans="1:11" ht="15" customHeight="1" x14ac:dyDescent="0.25">
      <c r="A15" s="65"/>
      <c r="B15" s="16" t="s">
        <v>30</v>
      </c>
      <c r="C15" s="15" t="s">
        <v>31</v>
      </c>
      <c r="D15" s="14"/>
      <c r="E15" s="68"/>
      <c r="F15" s="98"/>
      <c r="G15" s="99"/>
      <c r="H15" s="99"/>
      <c r="I15" s="99"/>
      <c r="J15" s="100"/>
    </row>
    <row r="16" spans="1:11" ht="15" customHeight="1" x14ac:dyDescent="0.25">
      <c r="A16" s="65"/>
      <c r="B16" s="16" t="s">
        <v>32</v>
      </c>
      <c r="C16" s="15" t="s">
        <v>11</v>
      </c>
      <c r="D16" s="14"/>
      <c r="E16" s="68"/>
      <c r="F16" s="98"/>
      <c r="G16" s="99"/>
      <c r="H16" s="99"/>
      <c r="I16" s="99"/>
      <c r="J16" s="100"/>
    </row>
    <row r="17" spans="1:10" ht="15" customHeight="1" x14ac:dyDescent="0.25">
      <c r="A17" s="65"/>
      <c r="B17" s="16" t="s">
        <v>8</v>
      </c>
      <c r="C17" s="15" t="s">
        <v>14</v>
      </c>
      <c r="D17" s="14"/>
      <c r="E17" s="68"/>
      <c r="F17" s="98"/>
      <c r="G17" s="99"/>
      <c r="H17" s="99"/>
      <c r="I17" s="99"/>
      <c r="J17" s="100"/>
    </row>
    <row r="18" spans="1:10" ht="15" customHeight="1" thickBot="1" x14ac:dyDescent="0.3">
      <c r="A18" s="66"/>
      <c r="B18" s="17" t="s">
        <v>33</v>
      </c>
      <c r="C18" s="18" t="s">
        <v>34</v>
      </c>
      <c r="D18" s="19"/>
      <c r="E18" s="69"/>
      <c r="F18" s="101"/>
      <c r="G18" s="102"/>
      <c r="H18" s="102"/>
      <c r="I18" s="102"/>
      <c r="J18" s="103"/>
    </row>
    <row r="19" spans="1:10" ht="15" customHeight="1" x14ac:dyDescent="0.25">
      <c r="A19" s="20" t="s">
        <v>35</v>
      </c>
      <c r="B19" s="34" t="s">
        <v>73</v>
      </c>
      <c r="C19" s="47" t="s">
        <v>70</v>
      </c>
      <c r="D19" s="48"/>
      <c r="E19" s="67"/>
      <c r="F19" s="36"/>
      <c r="G19" s="21">
        <v>4</v>
      </c>
      <c r="H19" s="40">
        <f>F19*G19</f>
        <v>0</v>
      </c>
      <c r="I19" s="40">
        <f>J19-H19</f>
        <v>0</v>
      </c>
      <c r="J19" s="41">
        <f>H19*1.21</f>
        <v>0</v>
      </c>
    </row>
    <row r="20" spans="1:10" ht="15" customHeight="1" x14ac:dyDescent="0.25">
      <c r="A20" s="22"/>
      <c r="B20" s="16" t="s">
        <v>36</v>
      </c>
      <c r="C20" s="12" t="s">
        <v>65</v>
      </c>
      <c r="D20" s="23"/>
      <c r="E20" s="76"/>
      <c r="F20" s="86"/>
      <c r="G20" s="87"/>
      <c r="H20" s="87"/>
      <c r="I20" s="87"/>
      <c r="J20" s="88"/>
    </row>
    <row r="21" spans="1:10" ht="15" customHeight="1" x14ac:dyDescent="0.25">
      <c r="A21" s="22"/>
      <c r="B21" s="16" t="s">
        <v>7</v>
      </c>
      <c r="C21" s="12" t="s">
        <v>11</v>
      </c>
      <c r="D21" s="23"/>
      <c r="E21" s="76"/>
      <c r="F21" s="89"/>
      <c r="G21" s="90"/>
      <c r="H21" s="90"/>
      <c r="I21" s="90"/>
      <c r="J21" s="91"/>
    </row>
    <row r="22" spans="1:10" s="5" customFormat="1" ht="15" customHeight="1" x14ac:dyDescent="0.25">
      <c r="A22" s="22"/>
      <c r="B22" s="16" t="s">
        <v>67</v>
      </c>
      <c r="C22" s="12" t="s">
        <v>69</v>
      </c>
      <c r="D22" s="23"/>
      <c r="E22" s="76"/>
      <c r="F22" s="89"/>
      <c r="G22" s="90"/>
      <c r="H22" s="90"/>
      <c r="I22" s="90"/>
      <c r="J22" s="91"/>
    </row>
    <row r="23" spans="1:10" ht="15" customHeight="1" x14ac:dyDescent="0.25">
      <c r="A23" s="22"/>
      <c r="B23" s="16" t="s">
        <v>62</v>
      </c>
      <c r="C23" s="15" t="s">
        <v>63</v>
      </c>
      <c r="D23" s="23"/>
      <c r="E23" s="76"/>
      <c r="F23" s="89"/>
      <c r="G23" s="90"/>
      <c r="H23" s="90"/>
      <c r="I23" s="90"/>
      <c r="J23" s="91"/>
    </row>
    <row r="24" spans="1:10" ht="15" customHeight="1" x14ac:dyDescent="0.25">
      <c r="A24" s="22"/>
      <c r="B24" s="16" t="s">
        <v>37</v>
      </c>
      <c r="C24" s="15" t="s">
        <v>68</v>
      </c>
      <c r="D24" s="23"/>
      <c r="E24" s="76"/>
      <c r="F24" s="89"/>
      <c r="G24" s="90"/>
      <c r="H24" s="90"/>
      <c r="I24" s="90"/>
      <c r="J24" s="91"/>
    </row>
    <row r="25" spans="1:10" ht="15" customHeight="1" x14ac:dyDescent="0.25">
      <c r="A25" s="22"/>
      <c r="B25" s="24" t="s">
        <v>64</v>
      </c>
      <c r="C25" s="25" t="s">
        <v>66</v>
      </c>
      <c r="D25" s="23"/>
      <c r="E25" s="76"/>
      <c r="F25" s="89"/>
      <c r="G25" s="90"/>
      <c r="H25" s="90"/>
      <c r="I25" s="90"/>
      <c r="J25" s="91"/>
    </row>
    <row r="26" spans="1:10" ht="15" customHeight="1" thickBot="1" x14ac:dyDescent="0.3">
      <c r="A26" s="26"/>
      <c r="B26" s="17" t="s">
        <v>8</v>
      </c>
      <c r="C26" s="18" t="s">
        <v>14</v>
      </c>
      <c r="D26" s="27"/>
      <c r="E26" s="77"/>
      <c r="F26" s="92"/>
      <c r="G26" s="93"/>
      <c r="H26" s="93"/>
      <c r="I26" s="93"/>
      <c r="J26" s="94"/>
    </row>
    <row r="27" spans="1:10" s="5" customFormat="1" ht="15" customHeight="1" x14ac:dyDescent="0.25">
      <c r="A27" s="20" t="s">
        <v>39</v>
      </c>
      <c r="B27" s="34" t="s">
        <v>73</v>
      </c>
      <c r="C27" s="47" t="s">
        <v>60</v>
      </c>
      <c r="D27" s="48"/>
      <c r="E27" s="67"/>
      <c r="F27" s="36"/>
      <c r="G27" s="21">
        <v>15</v>
      </c>
      <c r="H27" s="40">
        <f>F27*G27</f>
        <v>0</v>
      </c>
      <c r="I27" s="40">
        <f>J27-H27</f>
        <v>0</v>
      </c>
      <c r="J27" s="41">
        <f>H27*1.21</f>
        <v>0</v>
      </c>
    </row>
    <row r="28" spans="1:10" s="5" customFormat="1" ht="15" customHeight="1" x14ac:dyDescent="0.25">
      <c r="A28" s="22"/>
      <c r="B28" s="16" t="s">
        <v>40</v>
      </c>
      <c r="C28" s="12" t="s">
        <v>41</v>
      </c>
      <c r="D28" s="23"/>
      <c r="E28" s="76"/>
      <c r="F28" s="86"/>
      <c r="G28" s="87"/>
      <c r="H28" s="87"/>
      <c r="I28" s="87"/>
      <c r="J28" s="88"/>
    </row>
    <row r="29" spans="1:10" s="5" customFormat="1" ht="15" customHeight="1" x14ac:dyDescent="0.25">
      <c r="A29" s="22"/>
      <c r="B29" s="16" t="s">
        <v>7</v>
      </c>
      <c r="C29" s="12" t="s">
        <v>42</v>
      </c>
      <c r="D29" s="23"/>
      <c r="E29" s="76"/>
      <c r="F29" s="89"/>
      <c r="G29" s="90"/>
      <c r="H29" s="90"/>
      <c r="I29" s="90"/>
      <c r="J29" s="91"/>
    </row>
    <row r="30" spans="1:10" s="5" customFormat="1" ht="15" customHeight="1" x14ac:dyDescent="0.25">
      <c r="A30" s="22"/>
      <c r="B30" s="16" t="s">
        <v>43</v>
      </c>
      <c r="C30" s="15" t="s">
        <v>61</v>
      </c>
      <c r="D30" s="23"/>
      <c r="E30" s="76"/>
      <c r="F30" s="89"/>
      <c r="G30" s="90"/>
      <c r="H30" s="90"/>
      <c r="I30" s="90"/>
      <c r="J30" s="91"/>
    </row>
    <row r="31" spans="1:10" s="5" customFormat="1" ht="15" customHeight="1" x14ac:dyDescent="0.25">
      <c r="A31" s="22"/>
      <c r="B31" s="24" t="s">
        <v>38</v>
      </c>
      <c r="C31" s="25" t="s">
        <v>44</v>
      </c>
      <c r="D31" s="23"/>
      <c r="E31" s="76"/>
      <c r="F31" s="89"/>
      <c r="G31" s="90"/>
      <c r="H31" s="90"/>
      <c r="I31" s="90"/>
      <c r="J31" s="91"/>
    </row>
    <row r="32" spans="1:10" s="5" customFormat="1" ht="15" customHeight="1" thickBot="1" x14ac:dyDescent="0.3">
      <c r="A32" s="26"/>
      <c r="B32" s="17" t="s">
        <v>8</v>
      </c>
      <c r="C32" s="18" t="s">
        <v>14</v>
      </c>
      <c r="D32" s="27"/>
      <c r="E32" s="77"/>
      <c r="F32" s="92"/>
      <c r="G32" s="93"/>
      <c r="H32" s="93"/>
      <c r="I32" s="93"/>
      <c r="J32" s="94"/>
    </row>
    <row r="33" spans="1:10" s="5" customFormat="1" ht="15" customHeight="1" x14ac:dyDescent="0.25">
      <c r="A33" s="20" t="s">
        <v>39</v>
      </c>
      <c r="B33" s="34" t="s">
        <v>73</v>
      </c>
      <c r="C33" s="47" t="s">
        <v>56</v>
      </c>
      <c r="D33" s="48"/>
      <c r="E33" s="67"/>
      <c r="F33" s="36"/>
      <c r="G33" s="21">
        <v>30</v>
      </c>
      <c r="H33" s="40">
        <f>F33*G33</f>
        <v>0</v>
      </c>
      <c r="I33" s="40">
        <f>J33-H33</f>
        <v>0</v>
      </c>
      <c r="J33" s="41">
        <f>H33*1.21</f>
        <v>0</v>
      </c>
    </row>
    <row r="34" spans="1:10" s="5" customFormat="1" ht="15" customHeight="1" x14ac:dyDescent="0.25">
      <c r="A34" s="22"/>
      <c r="B34" s="16" t="s">
        <v>40</v>
      </c>
      <c r="C34" s="12" t="s">
        <v>57</v>
      </c>
      <c r="D34" s="23"/>
      <c r="E34" s="76"/>
      <c r="F34" s="86"/>
      <c r="G34" s="87"/>
      <c r="H34" s="87"/>
      <c r="I34" s="87"/>
      <c r="J34" s="88"/>
    </row>
    <row r="35" spans="1:10" s="5" customFormat="1" ht="15" customHeight="1" x14ac:dyDescent="0.25">
      <c r="A35" s="22"/>
      <c r="B35" s="16" t="s">
        <v>7</v>
      </c>
      <c r="C35" s="12" t="s">
        <v>58</v>
      </c>
      <c r="D35" s="23"/>
      <c r="E35" s="76"/>
      <c r="F35" s="89"/>
      <c r="G35" s="90"/>
      <c r="H35" s="90"/>
      <c r="I35" s="90"/>
      <c r="J35" s="91"/>
    </row>
    <row r="36" spans="1:10" s="5" customFormat="1" ht="15" customHeight="1" x14ac:dyDescent="0.25">
      <c r="A36" s="22"/>
      <c r="B36" s="16" t="s">
        <v>49</v>
      </c>
      <c r="C36" s="15" t="s">
        <v>59</v>
      </c>
      <c r="D36" s="23"/>
      <c r="E36" s="76"/>
      <c r="F36" s="89"/>
      <c r="G36" s="90"/>
      <c r="H36" s="90"/>
      <c r="I36" s="90"/>
      <c r="J36" s="91"/>
    </row>
    <row r="37" spans="1:10" s="5" customFormat="1" ht="15" customHeight="1" thickBot="1" x14ac:dyDescent="0.3">
      <c r="A37" s="26"/>
      <c r="B37" s="17" t="s">
        <v>8</v>
      </c>
      <c r="C37" s="18" t="s">
        <v>14</v>
      </c>
      <c r="D37" s="27"/>
      <c r="E37" s="77"/>
      <c r="F37" s="92"/>
      <c r="G37" s="93"/>
      <c r="H37" s="93"/>
      <c r="I37" s="93"/>
      <c r="J37" s="94"/>
    </row>
    <row r="38" spans="1:10" s="5" customFormat="1" ht="15" customHeight="1" x14ac:dyDescent="0.25">
      <c r="A38" s="20" t="s">
        <v>9</v>
      </c>
      <c r="B38" s="34" t="s">
        <v>73</v>
      </c>
      <c r="C38" s="47" t="s">
        <v>46</v>
      </c>
      <c r="D38" s="48"/>
      <c r="E38" s="67"/>
      <c r="F38" s="36"/>
      <c r="G38" s="21">
        <v>7</v>
      </c>
      <c r="H38" s="40">
        <f>F38*G38</f>
        <v>0</v>
      </c>
      <c r="I38" s="40">
        <f>J38-H38</f>
        <v>0</v>
      </c>
      <c r="J38" s="41">
        <f>H38*1.21</f>
        <v>0</v>
      </c>
    </row>
    <row r="39" spans="1:10" s="5" customFormat="1" ht="15" customHeight="1" x14ac:dyDescent="0.25">
      <c r="A39" s="22"/>
      <c r="B39" s="16" t="s">
        <v>40</v>
      </c>
      <c r="C39" s="12" t="s">
        <v>47</v>
      </c>
      <c r="D39" s="23"/>
      <c r="E39" s="76"/>
      <c r="F39" s="86"/>
      <c r="G39" s="87"/>
      <c r="H39" s="87"/>
      <c r="I39" s="87"/>
      <c r="J39" s="88"/>
    </row>
    <row r="40" spans="1:10" s="5" customFormat="1" ht="15" customHeight="1" x14ac:dyDescent="0.25">
      <c r="A40" s="22"/>
      <c r="B40" s="16" t="s">
        <v>7</v>
      </c>
      <c r="C40" s="12" t="s">
        <v>48</v>
      </c>
      <c r="D40" s="23"/>
      <c r="E40" s="76"/>
      <c r="F40" s="89"/>
      <c r="G40" s="90"/>
      <c r="H40" s="90"/>
      <c r="I40" s="90"/>
      <c r="J40" s="91"/>
    </row>
    <row r="41" spans="1:10" s="5" customFormat="1" ht="15" customHeight="1" x14ac:dyDescent="0.25">
      <c r="A41" s="22"/>
      <c r="B41" s="16" t="s">
        <v>49</v>
      </c>
      <c r="C41" s="15" t="s">
        <v>50</v>
      </c>
      <c r="D41" s="23"/>
      <c r="E41" s="76"/>
      <c r="F41" s="89"/>
      <c r="G41" s="90"/>
      <c r="H41" s="90"/>
      <c r="I41" s="90"/>
      <c r="J41" s="91"/>
    </row>
    <row r="42" spans="1:10" s="5" customFormat="1" ht="15" customHeight="1" x14ac:dyDescent="0.25">
      <c r="A42" s="22"/>
      <c r="B42" s="16" t="s">
        <v>36</v>
      </c>
      <c r="C42" s="15" t="s">
        <v>10</v>
      </c>
      <c r="D42" s="23"/>
      <c r="E42" s="76"/>
      <c r="F42" s="89"/>
      <c r="G42" s="90"/>
      <c r="H42" s="90"/>
      <c r="I42" s="90"/>
      <c r="J42" s="91"/>
    </row>
    <row r="43" spans="1:10" s="5" customFormat="1" ht="15" customHeight="1" x14ac:dyDescent="0.25">
      <c r="A43" s="22"/>
      <c r="B43" s="24" t="s">
        <v>51</v>
      </c>
      <c r="C43" s="25" t="s">
        <v>12</v>
      </c>
      <c r="D43" s="23"/>
      <c r="E43" s="76"/>
      <c r="F43" s="89"/>
      <c r="G43" s="90"/>
      <c r="H43" s="90"/>
      <c r="I43" s="90"/>
      <c r="J43" s="91"/>
    </row>
    <row r="44" spans="1:10" s="5" customFormat="1" ht="15" customHeight="1" x14ac:dyDescent="0.25">
      <c r="A44" s="22"/>
      <c r="B44" s="24" t="s">
        <v>52</v>
      </c>
      <c r="C44" s="25" t="s">
        <v>13</v>
      </c>
      <c r="D44" s="23"/>
      <c r="E44" s="76"/>
      <c r="F44" s="89"/>
      <c r="G44" s="90"/>
      <c r="H44" s="90"/>
      <c r="I44" s="90"/>
      <c r="J44" s="91"/>
    </row>
    <row r="45" spans="1:10" s="5" customFormat="1" ht="15" customHeight="1" x14ac:dyDescent="0.25">
      <c r="A45" s="22"/>
      <c r="B45" s="24" t="s">
        <v>53</v>
      </c>
      <c r="C45" s="25" t="s">
        <v>54</v>
      </c>
      <c r="D45" s="14"/>
      <c r="E45" s="76"/>
      <c r="F45" s="89"/>
      <c r="G45" s="90"/>
      <c r="H45" s="90"/>
      <c r="I45" s="90"/>
      <c r="J45" s="91"/>
    </row>
    <row r="46" spans="1:10" s="5" customFormat="1" ht="15" customHeight="1" thickBot="1" x14ac:dyDescent="0.3">
      <c r="A46" s="26"/>
      <c r="B46" s="17" t="s">
        <v>8</v>
      </c>
      <c r="C46" s="18" t="s">
        <v>14</v>
      </c>
      <c r="D46" s="27"/>
      <c r="E46" s="77"/>
      <c r="F46" s="92"/>
      <c r="G46" s="93"/>
      <c r="H46" s="93"/>
      <c r="I46" s="93"/>
      <c r="J46" s="94"/>
    </row>
    <row r="47" spans="1:10" ht="15.75" thickBot="1" x14ac:dyDescent="0.3">
      <c r="A47" s="28"/>
      <c r="B47" s="29"/>
      <c r="C47" s="29"/>
      <c r="D47" s="30"/>
      <c r="E47" s="30"/>
      <c r="F47" s="45" t="s">
        <v>45</v>
      </c>
      <c r="G47" s="46"/>
      <c r="H47" s="37">
        <f>SUM(H10:H38)</f>
        <v>0</v>
      </c>
      <c r="I47" s="38">
        <f>SUM(I10:I38)</f>
        <v>0</v>
      </c>
      <c r="J47" s="39">
        <f>SUM(J10:J38)</f>
        <v>0</v>
      </c>
    </row>
    <row r="48" spans="1:10" s="5" customFormat="1" x14ac:dyDescent="0.25">
      <c r="A48" s="28"/>
      <c r="B48" s="29"/>
      <c r="C48" s="29"/>
      <c r="D48" s="30"/>
      <c r="E48" s="30"/>
      <c r="F48" s="31"/>
      <c r="G48" s="32"/>
      <c r="H48" s="33"/>
      <c r="I48" s="33"/>
      <c r="J48" s="33"/>
    </row>
    <row r="49" spans="1:10" s="5" customFormat="1" x14ac:dyDescent="0.25">
      <c r="A49" s="28"/>
      <c r="B49" s="29"/>
      <c r="C49" s="29"/>
      <c r="D49" s="30"/>
      <c r="E49" s="30"/>
      <c r="F49" s="31"/>
      <c r="G49" s="32"/>
      <c r="H49" s="33"/>
      <c r="I49" s="33"/>
      <c r="J49" s="33"/>
    </row>
    <row r="50" spans="1:10" s="5" customFormat="1" x14ac:dyDescent="0.25">
      <c r="A50" s="28"/>
      <c r="B50" s="29"/>
      <c r="C50" s="29"/>
      <c r="D50" s="30"/>
      <c r="E50" s="30"/>
      <c r="F50" s="31"/>
      <c r="G50" s="32"/>
      <c r="H50" s="33"/>
      <c r="I50" s="33"/>
      <c r="J50" s="33"/>
    </row>
    <row r="51" spans="1:10" s="5" customFormat="1" x14ac:dyDescent="0.25">
      <c r="A51" s="28"/>
      <c r="B51" s="29"/>
      <c r="C51" s="29"/>
      <c r="D51" s="30"/>
      <c r="E51" s="30"/>
      <c r="F51" s="31"/>
      <c r="G51" s="32"/>
      <c r="H51" s="33"/>
      <c r="I51" s="33"/>
      <c r="J51" s="33"/>
    </row>
    <row r="52" spans="1:10" s="5" customFormat="1" x14ac:dyDescent="0.25">
      <c r="A52" s="28"/>
      <c r="B52" s="29"/>
      <c r="C52" s="29"/>
      <c r="D52" s="30"/>
      <c r="E52" s="30"/>
      <c r="F52" s="31"/>
      <c r="G52" s="32"/>
      <c r="H52" s="33"/>
      <c r="I52" s="33"/>
      <c r="J52" s="33"/>
    </row>
    <row r="53" spans="1:10" s="5" customFormat="1" x14ac:dyDescent="0.25">
      <c r="A53" s="28"/>
      <c r="B53" s="29"/>
      <c r="C53" s="29"/>
      <c r="D53" s="30"/>
      <c r="E53" s="30"/>
      <c r="F53" s="31"/>
      <c r="G53" s="32"/>
      <c r="H53" s="33"/>
      <c r="I53" s="33"/>
      <c r="J53" s="33"/>
    </row>
    <row r="54" spans="1:10" s="5" customFormat="1" x14ac:dyDescent="0.25">
      <c r="A54" s="28"/>
      <c r="B54" s="29"/>
      <c r="C54" s="29"/>
      <c r="D54" s="30"/>
      <c r="E54" s="30"/>
      <c r="F54" s="31"/>
      <c r="G54" s="32"/>
      <c r="H54" s="33"/>
      <c r="I54" s="33"/>
      <c r="J54" s="33"/>
    </row>
  </sheetData>
  <mergeCells count="31">
    <mergeCell ref="A1:J1"/>
    <mergeCell ref="A3:J3"/>
    <mergeCell ref="A10:A18"/>
    <mergeCell ref="E10:E18"/>
    <mergeCell ref="A8:A9"/>
    <mergeCell ref="B8:C8"/>
    <mergeCell ref="D8:D9"/>
    <mergeCell ref="H8:H9"/>
    <mergeCell ref="I8:I9"/>
    <mergeCell ref="J8:J9"/>
    <mergeCell ref="F8:F9"/>
    <mergeCell ref="G8:G9"/>
    <mergeCell ref="F11:J18"/>
    <mergeCell ref="E5:F5"/>
    <mergeCell ref="E6:F6"/>
    <mergeCell ref="A5:D5"/>
    <mergeCell ref="A6:D6"/>
    <mergeCell ref="C10:D10"/>
    <mergeCell ref="F47:G47"/>
    <mergeCell ref="C19:D19"/>
    <mergeCell ref="C27:D27"/>
    <mergeCell ref="C33:D33"/>
    <mergeCell ref="C38:D38"/>
    <mergeCell ref="E38:E46"/>
    <mergeCell ref="E19:E26"/>
    <mergeCell ref="E27:E32"/>
    <mergeCell ref="E33:E37"/>
    <mergeCell ref="F39:J46"/>
    <mergeCell ref="F34:J37"/>
    <mergeCell ref="F28:J32"/>
    <mergeCell ref="F20:J26"/>
  </mergeCells>
  <pageMargins left="0.25" right="0.25" top="0.75" bottom="0.75" header="0.51180555555555496" footer="0.51180555555555496"/>
  <pageSetup paperSize="8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Hardware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"Ing. Jiří Libus"</dc:creator>
  <dc:description/>
  <cp:lastModifiedBy>Uživatel systému Windows</cp:lastModifiedBy>
  <cp:revision>1</cp:revision>
  <cp:lastPrinted>2017-06-26T05:52:54Z</cp:lastPrinted>
  <dcterms:created xsi:type="dcterms:W3CDTF">2017-06-20T06:57:43Z</dcterms:created>
  <dcterms:modified xsi:type="dcterms:W3CDTF">2025-01-22T08:42:28Z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