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1_Zakázka__125165/"/>
    </mc:Choice>
  </mc:AlternateContent>
  <xr:revisionPtr revIDLastSave="26" documentId="8_{D5D62516-F6FB-42A9-AEC2-B95E22FDA876}" xr6:coauthVersionLast="47" xr6:coauthVersionMax="47" xr10:uidLastSave="{8892B45C-B7A8-44C7-9719-8E1E4500935D}"/>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F16" i="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<sst xmlns="http://schemas.openxmlformats.org/spreadsheetml/2006/main" count="124" uniqueCount="58">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</sst>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1" sqref="E11"/>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f>TAB!$G$23</f>
        <v>1.2</v>
      </c>
      <c r="K2" s="29"/>
      <c r="L2" s="46" t="s">
        <v>42</v>
      </c>
      <c r="M2" s="50">
        <f>TAB!$G$24</f>
        <v>125165</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04" t="s">
        <v>46</v>
      </c>
      <c r="C6" s="121"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05"/>
      <c r="C8" s="117"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04" t="s">
        <v>50</v>
      </c>
      <c r="C10" s="121" t="s">
        <v>11</v>
      </c>
      <c r="D10" s="72" t="s">
        <v>13</v>
      </c>
      <c r="E10" s="73">
        <f>TAB!I6</f>
        <v>60</v>
      </c>
      <c r="F10" s="74">
        <f>TAB!J6</f>
        <v>60</v>
      </c>
      <c r="G10" s="75">
        <f>TAB!K6</f>
        <v>5</v>
      </c>
      <c r="H10" s="75">
        <f>TAB!L6</f>
        <v>8</v>
      </c>
      <c r="I10" s="75">
        <f>TAB!M6</f>
        <v>27</v>
      </c>
      <c r="J10" s="75">
        <f>TAB!N6</f>
        <v>0</v>
      </c>
      <c r="K10" s="75">
        <f>TAB!O6</f>
        <v>0</v>
      </c>
      <c r="L10" s="76">
        <f>TAB!P6</f>
        <v>0</v>
      </c>
      <c r="M10" s="77">
        <f t="shared" ref="M10" si="1">SUM(E10:L10)</f>
        <v>160</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05" t="s">
        <v>33</v>
      </c>
      <c r="C12" s="117" t="s">
        <v>12</v>
      </c>
      <c r="D12" s="63" t="s">
        <v>13</v>
      </c>
      <c r="E12" s="81">
        <f>TAB!I7</f>
        <v>51</v>
      </c>
      <c r="F12" s="65">
        <f>TAB!J7</f>
        <v>21</v>
      </c>
      <c r="G12" s="65">
        <f>TAB!K7</f>
        <v>21</v>
      </c>
      <c r="H12" s="65">
        <f>TAB!L7</f>
        <v>20</v>
      </c>
      <c r="I12" s="65">
        <f>TAB!M7</f>
        <v>0</v>
      </c>
      <c r="J12" s="65">
        <f>TAB!N7</f>
        <v>0</v>
      </c>
      <c r="K12" s="65">
        <f>TAB!O7</f>
        <v>0</v>
      </c>
      <c r="L12" s="66">
        <f>TAB!P7</f>
        <v>0</v>
      </c>
      <c r="M12" s="67">
        <f t="shared" ref="M12" si="2">SUM(E12:L12)</f>
        <v>113</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6.7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7"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v>60</v>
      </c>
      <c r="J6" s="52">
        <v>60</v>
      </c>
      <c r="K6" s="52">
        <v>5</v>
      </c>
      <c r="L6" s="52">
        <v>8</v>
      </c>
      <c r="M6" s="52">
        <v>27</v>
      </c>
      <c r="N6" s="52"/>
      <c r="O6" s="52"/>
      <c r="P6" s="53"/>
    </row>
    <row r="7" spans="2:16" ht="30" customHeight="1" thickBot="1" x14ac:dyDescent="0.3">
      <c r="E7" s="149"/>
      <c r="F7" s="135"/>
      <c r="G7" s="54" t="s">
        <v>12</v>
      </c>
      <c r="H7" s="58" t="s">
        <v>37</v>
      </c>
      <c r="I7" s="86">
        <v>51</v>
      </c>
      <c r="J7" s="87">
        <v>21</v>
      </c>
      <c r="K7" s="87">
        <v>21</v>
      </c>
      <c r="L7" s="87">
        <v>20</v>
      </c>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1.2</v>
      </c>
    </row>
    <row r="24" spans="6:8" ht="16.5" customHeight="1" x14ac:dyDescent="0.25">
      <c r="F24" s="98" t="s">
        <v>44</v>
      </c>
      <c r="G24" s="95">
        <v>125165</v>
      </c>
    </row>
    <row r="25" spans="6:8" ht="16.5" customHeight="1" x14ac:dyDescent="0.35">
      <c r="F25" s="98" t="s">
        <v>45</v>
      </c>
      <c r="G25" s="96">
        <v>45747</v>
      </c>
      <c r="H25" s="84"/>
    </row>
    <row r="26" spans="6:8" x14ac:dyDescent="0.25">
      <c r="F26" s="99" t="s">
        <v>49</v>
      </c>
      <c r="G26" s="100">
        <v>271000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2024-11-14T08:55:09Z</dcterms:modified>
</cp:coreProperties>
</file>