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4\DNS_2024\1_IT 20223-2027 (22.3.2027)\Kategorie 6-Audiovizuální technika\60302024 Dodávka AVT pro projekt NPO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TP!$G$7:$G$20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2" l="1"/>
  <c r="J32" i="2" s="1"/>
  <c r="I32" i="2" s="1"/>
  <c r="H20" i="2" l="1"/>
  <c r="J20" i="2" s="1"/>
  <c r="I20" i="2" s="1"/>
  <c r="H8" i="2" l="1"/>
  <c r="H47" i="2" s="1"/>
  <c r="J8" i="2" l="1"/>
  <c r="J47" i="2" s="1"/>
  <c r="I8" i="2" l="1"/>
  <c r="I47" i="2" s="1"/>
</calcChain>
</file>

<file path=xl/sharedStrings.xml><?xml version="1.0" encoding="utf-8"?>
<sst xmlns="http://schemas.openxmlformats.org/spreadsheetml/2006/main" count="94" uniqueCount="67">
  <si>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</si>
  <si>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</si>
  <si>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</si>
  <si>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</si>
  <si>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</si>
  <si>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</si>
  <si>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</si>
  <si>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</si>
  <si>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</si>
  <si>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</si>
  <si>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svítivost</t>
  </si>
  <si>
    <t>kontrast</t>
  </si>
  <si>
    <t>hmotnost</t>
  </si>
  <si>
    <t>barva</t>
  </si>
  <si>
    <t>neutrální - černá, stříbrná, bílá, šedá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</si>
  <si>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</si>
  <si>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</si>
  <si>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</si>
  <si>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</si>
  <si>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</si>
  <si>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</si>
  <si>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hlučnost</t>
  </si>
  <si>
    <t>životnost světelného zdroje</t>
  </si>
  <si>
    <t>Zobrazovací technologie</t>
  </si>
  <si>
    <t>3LCD</t>
  </si>
  <si>
    <t>Maximální přípustná cena</t>
  </si>
  <si>
    <t>44 500 Kč bez DPH</t>
  </si>
  <si>
    <t>min. 5200 ANSI</t>
  </si>
  <si>
    <t>max. nativní rozlišení</t>
  </si>
  <si>
    <t>min. WUXGA (1920*1200px)</t>
  </si>
  <si>
    <t>Světelný zdroj</t>
  </si>
  <si>
    <t>laser</t>
  </si>
  <si>
    <t>min. 2 500 000:1</t>
  </si>
  <si>
    <t>min. 2x HDMI, min. 1x HD BaseT, min. 1x RJ45, min. 1x RS232, min. 1x USB(A), min. 1 audio in</t>
  </si>
  <si>
    <t>max. 8 kg</t>
  </si>
  <si>
    <t>min. 20 000 hodin (normal mode)</t>
  </si>
  <si>
    <t>max. 32 dB</t>
  </si>
  <si>
    <t>min. 24 měsíců</t>
  </si>
  <si>
    <t>Projektor ICV</t>
  </si>
  <si>
    <t>Technická specifikace</t>
  </si>
  <si>
    <t>Projektor FRRMS</t>
  </si>
  <si>
    <t>28 000 Kč bez DPH</t>
  </si>
  <si>
    <t>min. 4600 ANSI</t>
  </si>
  <si>
    <t>min. FullHD (1920*1080px)</t>
  </si>
  <si>
    <t>min. 2x HDMI, min. 1x VGA, min. 1x HD BaseT, min. 1x RJ45, min. 1x RS232, min. 1x USB(A), min. 1 audio in</t>
  </si>
  <si>
    <t>max. 4,5 kg</t>
  </si>
  <si>
    <t>max. 37 dB</t>
  </si>
  <si>
    <t>HDMI matice - Crestron</t>
  </si>
  <si>
    <t>133 000 Kč bez DPH</t>
  </si>
  <si>
    <t>podporované rozlišení a počet snímků</t>
  </si>
  <si>
    <t>min. 4K60 4:4:4</t>
  </si>
  <si>
    <t>podporované video formáty</t>
  </si>
  <si>
    <t>min. HDR10, HDR10+ a Dolby Vision</t>
  </si>
  <si>
    <t>počet HDMI vstupů</t>
  </si>
  <si>
    <t>min. 8</t>
  </si>
  <si>
    <t>počet HDMI výstupů</t>
  </si>
  <si>
    <t>správa</t>
  </si>
  <si>
    <t>EDID</t>
  </si>
  <si>
    <t>možnost separování zvuku z HDMI</t>
  </si>
  <si>
    <t>ano</t>
  </si>
  <si>
    <t>kompatibilita s řídícími systémy Crestron řady 3 nebo novější</t>
  </si>
  <si>
    <t>Vestavěné webové rozhraní</t>
  </si>
  <si>
    <t>podpora technologie AV Framework</t>
  </si>
  <si>
    <t>podpora služby XiO Cloud</t>
  </si>
  <si>
    <t>1 RU konstrukce montovatelná do racku</t>
  </si>
  <si>
    <t>napájecí zdroj</t>
  </si>
  <si>
    <t>Maximální přípustná cena za 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</si>
</sst>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2" borderId="1" xfId="0" applyFill="1" applyBorder="1" applyAlignment="1">
      <alignment wrapText="1"/>
    </xf>
    <xf numFmtId="0" fontId="1" fillId="5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3" borderId="3" xfId="0" applyNumberFormat="1" applyFill="1" applyBorder="1" applyProtection="1">
      <protection locked="0"/>
    </xf>
    <xf numFmtId="0" fontId="1" fillId="0" borderId="11" xfId="0" applyFont="1" applyBorder="1"/>
    <xf numFmtId="0" fontId="0" fillId="3" borderId="14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vertical="center" wrapText="1"/>
    </xf>
    <xf numFmtId="0" fontId="0" fillId="2" borderId="16" xfId="0" applyFill="1" applyBorder="1" applyAlignment="1">
      <alignment wrapText="1"/>
    </xf>
    <xf numFmtId="0" fontId="0" fillId="3" borderId="17" xfId="0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165" fontId="1" fillId="0" borderId="4" xfId="0" applyNumberFormat="1" applyFont="1" applyBorder="1"/>
    <xf numFmtId="164" fontId="0" fillId="3" borderId="18" xfId="0" applyNumberFormat="1" applyFill="1" applyBorder="1" applyProtection="1">
      <protection locked="0"/>
    </xf>
    <xf numFmtId="0" fontId="0" fillId="7" borderId="18" xfId="0" applyFill="1" applyBorder="1" applyAlignment="1">
      <alignment horizontal="center"/>
    </xf>
    <xf numFmtId="164" fontId="0" fillId="7" borderId="18" xfId="0" applyNumberFormat="1" applyFill="1" applyBorder="1"/>
    <xf numFmtId="164" fontId="0" fillId="7" borderId="19" xfId="0" applyNumberFormat="1" applyFill="1" applyBorder="1"/>
    <xf numFmtId="164" fontId="0" fillId="7" borderId="23" xfId="0" applyNumberFormat="1" applyFill="1" applyBorder="1"/>
    <xf numFmtId="0" fontId="1" fillId="6" borderId="20" xfId="0" applyFont="1" applyFill="1" applyBorder="1" applyAlignment="1">
      <alignment horizontal="left" vertical="top" wrapText="1"/>
    </xf>
    <xf numFmtId="0" fontId="1" fillId="6" borderId="20" xfId="0" applyFont="1" applyFill="1" applyBorder="1" applyAlignment="1">
      <alignment horizontal="left" vertical="top"/>
    </xf>
    <xf numFmtId="0" fontId="1" fillId="6" borderId="25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wrapText="1"/>
    </xf>
    <xf numFmtId="0" fontId="5" fillId="2" borderId="13" xfId="0" applyFont="1" applyFill="1" applyBorder="1" applyAlignment="1">
      <alignment horizontal="left" wrapText="1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6" xfId="0" applyFill="1" applyBorder="1" applyAlignment="1" applyProtection="1">
      <alignment horizontal="left" vertical="top" wrapText="1"/>
      <protection locked="0"/>
    </xf>
    <xf numFmtId="3" fontId="0" fillId="8" borderId="9" xfId="0" applyNumberFormat="1" applyFill="1" applyBorder="1" applyAlignment="1" applyProtection="1">
      <alignment horizontal="center"/>
      <protection locked="0"/>
    </xf>
    <xf numFmtId="3" fontId="0" fillId="8" borderId="10" xfId="0" applyNumberFormat="1" applyFill="1" applyBorder="1" applyAlignment="1" applyProtection="1">
      <alignment horizontal="center"/>
      <protection locked="0"/>
    </xf>
    <xf numFmtId="3" fontId="0" fillId="8" borderId="21" xfId="0" applyNumberFormat="1" applyFill="1" applyBorder="1" applyAlignment="1" applyProtection="1">
      <alignment horizontal="center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22" xfId="0" applyNumberFormat="1" applyFill="1" applyBorder="1" applyAlignment="1" applyProtection="1">
      <alignment horizontal="center"/>
      <protection locked="0"/>
    </xf>
    <xf numFmtId="3" fontId="0" fillId="8" borderId="6" xfId="0" applyNumberFormat="1" applyFill="1" applyBorder="1" applyAlignment="1" applyProtection="1">
      <alignment horizontal="center"/>
      <protection locked="0"/>
    </xf>
    <xf numFmtId="3" fontId="0" fillId="8" borderId="7" xfId="0" applyNumberFormat="1" applyFill="1" applyBorder="1" applyAlignment="1" applyProtection="1">
      <alignment horizontal="center"/>
      <protection locked="0"/>
    </xf>
    <xf numFmtId="3" fontId="0" fillId="8" borderId="24" xfId="0" applyNumberFormat="1" applyFill="1" applyBorder="1" applyAlignment="1" applyProtection="1">
      <alignment horizontal="center"/>
      <protection locked="0"/>
    </xf>
    <xf numFmtId="3" fontId="0" fillId="8" borderId="26" xfId="0" applyNumberFormat="1" applyFill="1" applyBorder="1" applyAlignment="1" applyProtection="1">
      <alignment horizontal="center"/>
      <protection locked="0"/>
    </xf>
    <xf numFmtId="3" fontId="0" fillId="8" borderId="27" xfId="0" applyNumberFormat="1" applyFill="1" applyBorder="1" applyAlignment="1" applyProtection="1">
      <alignment horizontal="center"/>
      <protection locked="0"/>
    </xf>
    <xf numFmtId="3" fontId="0" fillId="8" borderId="28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6" borderId="11" xfId="0" applyFont="1" applyFill="1" applyBorder="1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Normal="100" zoomScaleSheetLayoutView="85" zoomScalePageLayoutView="55" workbookViewId="0">
      <selection activeCell="D12" sqref="D12"/>
    </sheetView>
  </sheetViews>
  <sheetFormatPr defaultRowHeight="15" x14ac:dyDescent="0.25"/>
  <cols>
    <col min="1" max="1" width="19" customWidth="1"/>
    <col min="2" max="2" width="29.5703125" customWidth="1"/>
    <col min="3" max="4" width="60.7109375" customWidth="1"/>
    <col min="5" max="5" width="23.85546875" bestFit="1" customWidth="1"/>
    <col min="6" max="6" width="15.7109375" customWidth="1"/>
    <col min="7" max="7" width="5.140625" bestFit="1" customWidth="1"/>
    <col min="8" max="8" width="15.140625" customWidth="1"/>
    <col min="9" max="9" width="15.28515625" customWidth="1"/>
    <col min="10" max="10" width="15.7109375" customWidth="1"/>
  </cols>
  <sheetData>
    <row r="1" spans="1:10" ht="18.75" x14ac:dyDescent="0.3">
      <c r="A1" s="51" t="s">
        <v>39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x14ac:dyDescent="0.25">
      <c r="A2" s="1"/>
    </row>
    <row r="3" spans="1:10" ht="15.75" customHeight="1" x14ac:dyDescent="0.25">
      <c r="A3" s="52" t="s">
        <v>16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x14ac:dyDescent="0.25">
      <c r="A4" s="1"/>
    </row>
    <row r="5" spans="1:10" x14ac:dyDescent="0.25">
      <c r="A5" s="2"/>
      <c r="B5" s="3"/>
      <c r="C5" s="3"/>
      <c r="D5" s="3"/>
      <c r="E5" s="3"/>
      <c r="F5" s="6"/>
      <c r="H5" s="7"/>
    </row>
    <row r="6" spans="1:10" ht="15" customHeight="1" x14ac:dyDescent="0.25">
      <c r="A6" s="61" t="s">
        <v>0</v>
      </c>
      <c r="B6" s="63" t="s">
        <v>1</v>
      </c>
      <c r="C6" s="64"/>
      <c r="D6" s="65" t="s">
        <v>2</v>
      </c>
      <c r="E6" s="5" t="s">
        <v>3</v>
      </c>
      <c r="F6" s="55" t="s">
        <v>18</v>
      </c>
      <c r="G6" s="59" t="s">
        <v>7</v>
      </c>
      <c r="H6" s="57" t="s">
        <v>17</v>
      </c>
      <c r="I6" s="57" t="s">
        <v>19</v>
      </c>
      <c r="J6" s="57" t="s">
        <v>20</v>
      </c>
    </row>
    <row r="7" spans="1:10" ht="15.75" thickBot="1" x14ac:dyDescent="0.3">
      <c r="A7" s="62"/>
      <c r="B7" s="23" t="s">
        <v>4</v>
      </c>
      <c r="C7" s="23" t="s">
        <v>5</v>
      </c>
      <c r="D7" s="66"/>
      <c r="E7" s="24" t="s">
        <v>6</v>
      </c>
      <c r="F7" s="56"/>
      <c r="G7" s="60"/>
      <c r="H7" s="58"/>
      <c r="I7" s="58"/>
      <c r="J7" s="58"/>
    </row>
    <row r="8" spans="1:10" ht="15" customHeight="1" x14ac:dyDescent="0.25">
      <c r="A8" s="53" t="s">
        <v>38</v>
      </c>
      <c r="B8" s="16" t="s">
        <v>25</v>
      </c>
      <c r="C8" s="34" t="s">
        <v>26</v>
      </c>
      <c r="D8" s="35"/>
      <c r="E8" s="54"/>
      <c r="F8" s="26"/>
      <c r="G8" s="27">
        <v>1</v>
      </c>
      <c r="H8" s="28">
        <f>F8*G8</f>
        <v>0</v>
      </c>
      <c r="I8" s="28">
        <f>J8-H8</f>
        <v>0</v>
      </c>
      <c r="J8" s="29">
        <f>H8*1.21</f>
        <v>0</v>
      </c>
    </row>
    <row r="9" spans="1:10" ht="15" customHeight="1" x14ac:dyDescent="0.25">
      <c r="A9" s="31"/>
      <c r="B9" s="13" t="s">
        <v>10</v>
      </c>
      <c r="C9" s="4" t="s">
        <v>27</v>
      </c>
      <c r="D9" s="17"/>
      <c r="E9" s="37"/>
      <c r="F9" s="39"/>
      <c r="G9" s="40"/>
      <c r="H9" s="40"/>
      <c r="I9" s="40"/>
      <c r="J9" s="41"/>
    </row>
    <row r="10" spans="1:10" ht="15" customHeight="1" x14ac:dyDescent="0.25">
      <c r="A10" s="31"/>
      <c r="B10" s="14" t="s">
        <v>28</v>
      </c>
      <c r="C10" s="4" t="s">
        <v>29</v>
      </c>
      <c r="D10" s="17"/>
      <c r="E10" s="37"/>
      <c r="F10" s="42"/>
      <c r="G10" s="43"/>
      <c r="H10" s="43"/>
      <c r="I10" s="43"/>
      <c r="J10" s="44"/>
    </row>
    <row r="11" spans="1:10" ht="15" customHeight="1" x14ac:dyDescent="0.25">
      <c r="A11" s="31"/>
      <c r="B11" s="14" t="s">
        <v>23</v>
      </c>
      <c r="C11" s="4" t="s">
        <v>24</v>
      </c>
      <c r="D11" s="17"/>
      <c r="E11" s="37"/>
      <c r="F11" s="42"/>
      <c r="G11" s="43"/>
      <c r="H11" s="43"/>
      <c r="I11" s="43"/>
      <c r="J11" s="44"/>
    </row>
    <row r="12" spans="1:10" x14ac:dyDescent="0.25">
      <c r="A12" s="32"/>
      <c r="B12" s="14" t="s">
        <v>30</v>
      </c>
      <c r="C12" s="4" t="s">
        <v>31</v>
      </c>
      <c r="D12" s="17"/>
      <c r="E12" s="37"/>
      <c r="F12" s="42"/>
      <c r="G12" s="43"/>
      <c r="H12" s="43"/>
      <c r="I12" s="43"/>
      <c r="J12" s="44"/>
    </row>
    <row r="13" spans="1:10" x14ac:dyDescent="0.25">
      <c r="A13" s="32"/>
      <c r="B13" s="14" t="s">
        <v>11</v>
      </c>
      <c r="C13" s="4" t="s">
        <v>32</v>
      </c>
      <c r="D13" s="17"/>
      <c r="E13" s="37"/>
      <c r="F13" s="42"/>
      <c r="G13" s="43"/>
      <c r="H13" s="43"/>
      <c r="I13" s="43"/>
      <c r="J13" s="44"/>
    </row>
    <row r="14" spans="1:10" ht="30" x14ac:dyDescent="0.25">
      <c r="A14" s="32"/>
      <c r="B14" s="14" t="s">
        <v>8</v>
      </c>
      <c r="C14" s="4" t="s">
        <v>33</v>
      </c>
      <c r="D14" s="17"/>
      <c r="E14" s="37"/>
      <c r="F14" s="42"/>
      <c r="G14" s="43"/>
      <c r="H14" s="43"/>
      <c r="I14" s="43"/>
      <c r="J14" s="44"/>
    </row>
    <row r="15" spans="1:10" x14ac:dyDescent="0.25">
      <c r="A15" s="32"/>
      <c r="B15" s="14" t="s">
        <v>12</v>
      </c>
      <c r="C15" s="4" t="s">
        <v>34</v>
      </c>
      <c r="D15" s="17"/>
      <c r="E15" s="37"/>
      <c r="F15" s="42"/>
      <c r="G15" s="43"/>
      <c r="H15" s="43"/>
      <c r="I15" s="43"/>
      <c r="J15" s="44"/>
    </row>
    <row r="16" spans="1:10" x14ac:dyDescent="0.25">
      <c r="A16" s="32"/>
      <c r="B16" s="14" t="s">
        <v>22</v>
      </c>
      <c r="C16" s="4" t="s">
        <v>35</v>
      </c>
      <c r="D16" s="17"/>
      <c r="E16" s="37"/>
      <c r="F16" s="42"/>
      <c r="G16" s="43"/>
      <c r="H16" s="43"/>
      <c r="I16" s="43"/>
      <c r="J16" s="44"/>
    </row>
    <row r="17" spans="1:10" x14ac:dyDescent="0.25">
      <c r="A17" s="32"/>
      <c r="B17" s="14" t="s">
        <v>21</v>
      </c>
      <c r="C17" s="4" t="s">
        <v>36</v>
      </c>
      <c r="D17" s="17"/>
      <c r="E17" s="37"/>
      <c r="F17" s="42"/>
      <c r="G17" s="43"/>
      <c r="H17" s="43"/>
      <c r="I17" s="43"/>
      <c r="J17" s="44"/>
    </row>
    <row r="18" spans="1:10" x14ac:dyDescent="0.25">
      <c r="A18" s="32"/>
      <c r="B18" s="14" t="s">
        <v>13</v>
      </c>
      <c r="C18" s="4" t="s">
        <v>14</v>
      </c>
      <c r="D18" s="18"/>
      <c r="E18" s="37"/>
      <c r="F18" s="42"/>
      <c r="G18" s="43"/>
      <c r="H18" s="43"/>
      <c r="I18" s="43"/>
      <c r="J18" s="44"/>
    </row>
    <row r="19" spans="1:10" ht="15.75" thickBot="1" x14ac:dyDescent="0.3">
      <c r="A19" s="32"/>
      <c r="B19" s="19" t="s">
        <v>9</v>
      </c>
      <c r="C19" s="20" t="s">
        <v>37</v>
      </c>
      <c r="D19" s="21"/>
      <c r="E19" s="37"/>
      <c r="F19" s="45"/>
      <c r="G19" s="46"/>
      <c r="H19" s="46"/>
      <c r="I19" s="46"/>
      <c r="J19" s="47"/>
    </row>
    <row r="20" spans="1:10" x14ac:dyDescent="0.25">
      <c r="A20" s="31" t="s">
        <v>40</v>
      </c>
      <c r="B20" s="16" t="s">
        <v>66</v>
      </c>
      <c r="C20" s="34" t="s">
        <v>41</v>
      </c>
      <c r="D20" s="35"/>
      <c r="E20" s="36"/>
      <c r="F20" s="15"/>
      <c r="G20" s="8">
        <v>2</v>
      </c>
      <c r="H20" s="11">
        <f>F20*G20</f>
        <v>0</v>
      </c>
      <c r="I20" s="11">
        <f>J20-H20</f>
        <v>0</v>
      </c>
      <c r="J20" s="30">
        <f>H20*1.21</f>
        <v>0</v>
      </c>
    </row>
    <row r="21" spans="1:10" x14ac:dyDescent="0.25">
      <c r="A21" s="31"/>
      <c r="B21" s="13" t="s">
        <v>10</v>
      </c>
      <c r="C21" s="4" t="s">
        <v>42</v>
      </c>
      <c r="D21" s="17"/>
      <c r="E21" s="37"/>
      <c r="F21" s="39"/>
      <c r="G21" s="40"/>
      <c r="H21" s="40"/>
      <c r="I21" s="40"/>
      <c r="J21" s="41"/>
    </row>
    <row r="22" spans="1:10" x14ac:dyDescent="0.25">
      <c r="A22" s="31"/>
      <c r="B22" s="14" t="s">
        <v>28</v>
      </c>
      <c r="C22" s="4" t="s">
        <v>43</v>
      </c>
      <c r="D22" s="17"/>
      <c r="E22" s="37"/>
      <c r="F22" s="42"/>
      <c r="G22" s="43"/>
      <c r="H22" s="43"/>
      <c r="I22" s="43"/>
      <c r="J22" s="44"/>
    </row>
    <row r="23" spans="1:10" x14ac:dyDescent="0.25">
      <c r="A23" s="31"/>
      <c r="B23" s="14" t="s">
        <v>23</v>
      </c>
      <c r="C23" s="22" t="s">
        <v>24</v>
      </c>
      <c r="D23" s="17"/>
      <c r="E23" s="37"/>
      <c r="F23" s="42"/>
      <c r="G23" s="43"/>
      <c r="H23" s="43"/>
      <c r="I23" s="43"/>
      <c r="J23" s="44"/>
    </row>
    <row r="24" spans="1:10" x14ac:dyDescent="0.25">
      <c r="A24" s="32"/>
      <c r="B24" s="14" t="s">
        <v>30</v>
      </c>
      <c r="C24" s="4" t="s">
        <v>31</v>
      </c>
      <c r="D24" s="17"/>
      <c r="E24" s="37"/>
      <c r="F24" s="42"/>
      <c r="G24" s="43"/>
      <c r="H24" s="43"/>
      <c r="I24" s="43"/>
      <c r="J24" s="44"/>
    </row>
    <row r="25" spans="1:10" x14ac:dyDescent="0.25">
      <c r="A25" s="32"/>
      <c r="B25" s="14" t="s">
        <v>11</v>
      </c>
      <c r="C25" s="4" t="s">
        <v>32</v>
      </c>
      <c r="D25" s="17"/>
      <c r="E25" s="37"/>
      <c r="F25" s="42"/>
      <c r="G25" s="43"/>
      <c r="H25" s="43"/>
      <c r="I25" s="43"/>
      <c r="J25" s="44"/>
    </row>
    <row r="26" spans="1:10" ht="30" x14ac:dyDescent="0.25">
      <c r="A26" s="32"/>
      <c r="B26" s="14" t="s">
        <v>8</v>
      </c>
      <c r="C26" s="4" t="s">
        <v>44</v>
      </c>
      <c r="D26" s="17"/>
      <c r="E26" s="37"/>
      <c r="F26" s="42"/>
      <c r="G26" s="43"/>
      <c r="H26" s="43"/>
      <c r="I26" s="43"/>
      <c r="J26" s="44"/>
    </row>
    <row r="27" spans="1:10" x14ac:dyDescent="0.25">
      <c r="A27" s="32"/>
      <c r="B27" s="14" t="s">
        <v>12</v>
      </c>
      <c r="C27" s="4" t="s">
        <v>45</v>
      </c>
      <c r="D27" s="17"/>
      <c r="E27" s="37"/>
      <c r="F27" s="42"/>
      <c r="G27" s="43"/>
      <c r="H27" s="43"/>
      <c r="I27" s="43"/>
      <c r="J27" s="44"/>
    </row>
    <row r="28" spans="1:10" x14ac:dyDescent="0.25">
      <c r="A28" s="32"/>
      <c r="B28" s="14" t="s">
        <v>22</v>
      </c>
      <c r="C28" s="4" t="s">
        <v>35</v>
      </c>
      <c r="D28" s="17"/>
      <c r="E28" s="37"/>
      <c r="F28" s="42"/>
      <c r="G28" s="43"/>
      <c r="H28" s="43"/>
      <c r="I28" s="43"/>
      <c r="J28" s="44"/>
    </row>
    <row r="29" spans="1:10" x14ac:dyDescent="0.25">
      <c r="A29" s="32"/>
      <c r="B29" s="14" t="s">
        <v>21</v>
      </c>
      <c r="C29" s="4" t="s">
        <v>46</v>
      </c>
      <c r="D29" s="17"/>
      <c r="E29" s="37"/>
      <c r="F29" s="42"/>
      <c r="G29" s="43"/>
      <c r="H29" s="43"/>
      <c r="I29" s="43"/>
      <c r="J29" s="44"/>
    </row>
    <row r="30" spans="1:10" x14ac:dyDescent="0.25">
      <c r="A30" s="32"/>
      <c r="B30" s="14" t="s">
        <v>13</v>
      </c>
      <c r="C30" s="4" t="s">
        <v>14</v>
      </c>
      <c r="D30" s="18"/>
      <c r="E30" s="37"/>
      <c r="F30" s="42"/>
      <c r="G30" s="43"/>
      <c r="H30" s="43"/>
      <c r="I30" s="43"/>
      <c r="J30" s="44"/>
    </row>
    <row r="31" spans="1:10" ht="15.75" thickBot="1" x14ac:dyDescent="0.3">
      <c r="A31" s="32"/>
      <c r="B31" s="19" t="s">
        <v>9</v>
      </c>
      <c r="C31" s="20" t="s">
        <v>37</v>
      </c>
      <c r="D31" s="21"/>
      <c r="E31" s="37"/>
      <c r="F31" s="45"/>
      <c r="G31" s="46"/>
      <c r="H31" s="46"/>
      <c r="I31" s="46"/>
      <c r="J31" s="47"/>
    </row>
    <row r="32" spans="1:10" x14ac:dyDescent="0.25">
      <c r="A32" s="31" t="s">
        <v>47</v>
      </c>
      <c r="B32" s="16" t="s">
        <v>25</v>
      </c>
      <c r="C32" s="34" t="s">
        <v>48</v>
      </c>
      <c r="D32" s="35"/>
      <c r="E32" s="36"/>
      <c r="F32" s="15"/>
      <c r="G32" s="8">
        <v>1</v>
      </c>
      <c r="H32" s="11">
        <f>F32*G32</f>
        <v>0</v>
      </c>
      <c r="I32" s="11">
        <f>J32-H32</f>
        <v>0</v>
      </c>
      <c r="J32" s="30">
        <f>H32*1.21</f>
        <v>0</v>
      </c>
    </row>
    <row r="33" spans="1:10" ht="30" x14ac:dyDescent="0.25">
      <c r="A33" s="31"/>
      <c r="B33" s="13" t="s">
        <v>49</v>
      </c>
      <c r="C33" s="4" t="s">
        <v>50</v>
      </c>
      <c r="D33" s="17"/>
      <c r="E33" s="37"/>
      <c r="F33" s="39"/>
      <c r="G33" s="40"/>
      <c r="H33" s="40"/>
      <c r="I33" s="40"/>
      <c r="J33" s="41"/>
    </row>
    <row r="34" spans="1:10" x14ac:dyDescent="0.25">
      <c r="A34" s="31"/>
      <c r="B34" s="14"/>
      <c r="C34" s="4"/>
      <c r="D34" s="17"/>
      <c r="E34" s="37"/>
      <c r="F34" s="42"/>
      <c r="G34" s="43"/>
      <c r="H34" s="43"/>
      <c r="I34" s="43"/>
      <c r="J34" s="44"/>
    </row>
    <row r="35" spans="1:10" x14ac:dyDescent="0.25">
      <c r="A35" s="31"/>
      <c r="B35" s="14" t="s">
        <v>51</v>
      </c>
      <c r="C35" s="22" t="s">
        <v>52</v>
      </c>
      <c r="D35" s="17"/>
      <c r="E35" s="37"/>
      <c r="F35" s="42"/>
      <c r="G35" s="43"/>
      <c r="H35" s="43"/>
      <c r="I35" s="43"/>
      <c r="J35" s="44"/>
    </row>
    <row r="36" spans="1:10" x14ac:dyDescent="0.25">
      <c r="A36" s="32"/>
      <c r="B36" s="14" t="s">
        <v>53</v>
      </c>
      <c r="C36" s="4" t="s">
        <v>54</v>
      </c>
      <c r="D36" s="17"/>
      <c r="E36" s="37"/>
      <c r="F36" s="42"/>
      <c r="G36" s="43"/>
      <c r="H36" s="43"/>
      <c r="I36" s="43"/>
      <c r="J36" s="44"/>
    </row>
    <row r="37" spans="1:10" x14ac:dyDescent="0.25">
      <c r="A37" s="32"/>
      <c r="B37" s="14" t="s">
        <v>55</v>
      </c>
      <c r="C37" s="4" t="s">
        <v>54</v>
      </c>
      <c r="D37" s="17"/>
      <c r="E37" s="37"/>
      <c r="F37" s="42"/>
      <c r="G37" s="43"/>
      <c r="H37" s="43"/>
      <c r="I37" s="43"/>
      <c r="J37" s="44"/>
    </row>
    <row r="38" spans="1:10" x14ac:dyDescent="0.25">
      <c r="A38" s="32"/>
      <c r="B38" s="14" t="s">
        <v>56</v>
      </c>
      <c r="C38" s="4" t="s">
        <v>57</v>
      </c>
      <c r="D38" s="17"/>
      <c r="E38" s="37"/>
      <c r="F38" s="42"/>
      <c r="G38" s="43"/>
      <c r="H38" s="43"/>
      <c r="I38" s="43"/>
      <c r="J38" s="44"/>
    </row>
    <row r="39" spans="1:10" ht="30" x14ac:dyDescent="0.25">
      <c r="A39" s="32"/>
      <c r="B39" s="14" t="s">
        <v>58</v>
      </c>
      <c r="C39" s="4" t="s">
        <v>59</v>
      </c>
      <c r="D39" s="17"/>
      <c r="E39" s="37"/>
      <c r="F39" s="42"/>
      <c r="G39" s="43"/>
      <c r="H39" s="43"/>
      <c r="I39" s="43"/>
      <c r="J39" s="44"/>
    </row>
    <row r="40" spans="1:10" ht="30" x14ac:dyDescent="0.25">
      <c r="A40" s="32"/>
      <c r="B40" s="14" t="s">
        <v>60</v>
      </c>
      <c r="C40" s="4" t="s">
        <v>59</v>
      </c>
      <c r="D40" s="17"/>
      <c r="E40" s="37"/>
      <c r="F40" s="42"/>
      <c r="G40" s="43"/>
      <c r="H40" s="43"/>
      <c r="I40" s="43"/>
      <c r="J40" s="44"/>
    </row>
    <row r="41" spans="1:10" x14ac:dyDescent="0.25">
      <c r="A41" s="32"/>
      <c r="B41" s="14" t="s">
        <v>61</v>
      </c>
      <c r="C41" s="4" t="s">
        <v>59</v>
      </c>
      <c r="D41" s="17"/>
      <c r="E41" s="37"/>
      <c r="F41" s="42"/>
      <c r="G41" s="43"/>
      <c r="H41" s="43"/>
      <c r="I41" s="43"/>
      <c r="J41" s="44"/>
    </row>
    <row r="42" spans="1:10" ht="30" x14ac:dyDescent="0.25">
      <c r="A42" s="32"/>
      <c r="B42" s="14" t="s">
        <v>62</v>
      </c>
      <c r="C42" s="4" t="s">
        <v>59</v>
      </c>
      <c r="D42" s="17"/>
      <c r="E42" s="37"/>
      <c r="F42" s="42"/>
      <c r="G42" s="43"/>
      <c r="H42" s="43"/>
      <c r="I42" s="43"/>
      <c r="J42" s="44"/>
    </row>
    <row r="43" spans="1:10" x14ac:dyDescent="0.25">
      <c r="A43" s="32"/>
      <c r="B43" s="14" t="s">
        <v>63</v>
      </c>
      <c r="C43" s="4" t="s">
        <v>59</v>
      </c>
      <c r="D43" s="17"/>
      <c r="E43" s="37"/>
      <c r="F43" s="42"/>
      <c r="G43" s="43"/>
      <c r="H43" s="43"/>
      <c r="I43" s="43"/>
      <c r="J43" s="44"/>
    </row>
    <row r="44" spans="1:10" ht="30" x14ac:dyDescent="0.25">
      <c r="A44" s="32"/>
      <c r="B44" s="14" t="s">
        <v>64</v>
      </c>
      <c r="C44" s="4" t="s">
        <v>59</v>
      </c>
      <c r="D44" s="17"/>
      <c r="E44" s="37"/>
      <c r="F44" s="42"/>
      <c r="G44" s="43"/>
      <c r="H44" s="43"/>
      <c r="I44" s="43"/>
      <c r="J44" s="44"/>
    </row>
    <row r="45" spans="1:10" x14ac:dyDescent="0.25">
      <c r="A45" s="32"/>
      <c r="B45" s="14" t="s">
        <v>65</v>
      </c>
      <c r="C45" s="4" t="s">
        <v>59</v>
      </c>
      <c r="D45" s="18"/>
      <c r="E45" s="37"/>
      <c r="F45" s="42"/>
      <c r="G45" s="43"/>
      <c r="H45" s="43"/>
      <c r="I45" s="43"/>
      <c r="J45" s="44"/>
    </row>
    <row r="46" spans="1:10" ht="15.75" thickBot="1" x14ac:dyDescent="0.3">
      <c r="A46" s="33"/>
      <c r="B46" s="19" t="s">
        <v>9</v>
      </c>
      <c r="C46" s="20" t="s">
        <v>37</v>
      </c>
      <c r="D46" s="21"/>
      <c r="E46" s="38"/>
      <c r="F46" s="48"/>
      <c r="G46" s="49"/>
      <c r="H46" s="49"/>
      <c r="I46" s="49"/>
      <c r="J46" s="50"/>
    </row>
    <row r="47" spans="1:10" x14ac:dyDescent="0.25">
      <c r="F47" s="9" t="s">
        <v>15</v>
      </c>
      <c r="G47" s="10"/>
      <c r="H47" s="12">
        <f>SUM(H2:H38)</f>
        <v>0</v>
      </c>
      <c r="I47" s="25">
        <f>SUM(I8:I32)</f>
        <v>0</v>
      </c>
      <c r="J47" s="25">
        <f>SUM(J8:J32)</f>
        <v>0</v>
      </c>
    </row>
  </sheetData>
  <mergeCells count="22">
    <mergeCell ref="A1:J1"/>
    <mergeCell ref="A3:J3"/>
    <mergeCell ref="A20:A31"/>
    <mergeCell ref="C20:D20"/>
    <mergeCell ref="E20:E31"/>
    <mergeCell ref="A8:A19"/>
    <mergeCell ref="E8:E19"/>
    <mergeCell ref="F6:F7"/>
    <mergeCell ref="I6:I7"/>
    <mergeCell ref="J6:J7"/>
    <mergeCell ref="C8:D8"/>
    <mergeCell ref="G6:G7"/>
    <mergeCell ref="H6:H7"/>
    <mergeCell ref="A6:A7"/>
    <mergeCell ref="B6:C6"/>
    <mergeCell ref="D6:D7"/>
    <mergeCell ref="A32:A46"/>
    <mergeCell ref="C32:D32"/>
    <mergeCell ref="E32:E46"/>
    <mergeCell ref="F21:J31"/>
    <mergeCell ref="F33:J46"/>
    <mergeCell ref="F9:J19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2024-05-22T09:03:29Z</dcterms:modified>
</cp:coreProperties>
</file>