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3_Těžební činnosti________III.Q_2024/8_Zakázka__324169/"/>
    </mc:Choice>
  </mc:AlternateContent>
  <xr:revisionPtr revIDLastSave="69" documentId="8_{E1DD8DD1-0C71-4965-ADA8-E6349BB36F59}" xr6:coauthVersionLast="47" xr6:coauthVersionMax="47" xr10:uidLastSave="{AC58AA74-E51A-4DB5-A454-997E364328AA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" i="1" l="1"/>
  <c r="Q7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9" i="1"/>
  <c r="Q8" i="1"/>
  <c r="Q11" i="1"/>
  <c r="J28" i="1"/>
  <c r="K28" i="1"/>
  <c r="L28" i="1"/>
  <c r="M28" i="1"/>
  <c r="N28" i="1"/>
  <c r="O28" i="1"/>
  <c r="P28" i="1"/>
  <c r="I28" i="1"/>
  <c r="Q13" i="1"/>
  <c r="Q10" i="1"/>
  <c r="Q5" i="1"/>
  <c r="Q12" i="1"/>
  <c r="Q28" i="1" l="1"/>
</calcChain>
</file>

<file path=xl/sharedStrings.xml><?xml version="1.0" encoding="utf-8"?>
<sst xmlns="http://schemas.openxmlformats.org/spreadsheetml/2006/main" count="73" uniqueCount="51">
  <si>
    <t>JPRL</t>
  </si>
  <si>
    <t>polesí</t>
  </si>
  <si>
    <t>úsek</t>
  </si>
  <si>
    <t>skupina dřevin</t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</si>
  <si>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</si>
  <si>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</si>
  <si>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</si>
  <si>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</si>
  <si>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</si>
  <si>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</si>
  <si>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</si>
  <si>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</si>
  <si>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</si>
  <si>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</si>
  <si>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</si>
  <si>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</si>
  <si>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</si>
  <si>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</si>
  <si>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</si>
  <si>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</si>
  <si>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</si>
  <si>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</si>
  <si>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</si>
  <si>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</si>
  <si>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</si>
  <si>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</si>
  <si>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</si>
  <si>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</si>
  <si>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</si>
  <si>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</si>
  <si>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152Ca03a</t>
  </si>
  <si>
    <t>156Da03a</t>
  </si>
  <si>
    <t>177Ba03a</t>
  </si>
  <si>
    <t>177Ba04</t>
  </si>
  <si>
    <t>177Ca03b</t>
  </si>
  <si>
    <t>177Da03a</t>
  </si>
  <si>
    <t>178Ca04/03a</t>
  </si>
  <si>
    <t>185Aa04</t>
  </si>
  <si>
    <t>185Aa07</t>
  </si>
  <si>
    <t>185Da04</t>
  </si>
  <si>
    <t>185Ea04</t>
  </si>
  <si>
    <t>185Ea06</t>
  </si>
  <si>
    <t>186Aa03a</t>
  </si>
  <si>
    <t>189Aa04a</t>
  </si>
  <si>
    <t>196Ba03a</t>
  </si>
  <si>
    <t>jehl.</t>
  </si>
  <si>
    <t>list.</t>
  </si>
  <si>
    <r>
      <t xml:space="preserve">prům. sklon           v </t>
    </r>
    <r>
      <rPr>
        <b/>
        <sz val="8"/>
        <color rgb="FF000000"/>
        <rFont val="Tahoma"/>
        <family val="2"/>
        <charset val="238"/>
      </rPr>
      <t>%</t>
    </r>
  </si>
  <si>
    <r>
      <t>prům.soustř. vzdálenost       v</t>
    </r>
    <r>
      <rPr>
        <b/>
        <sz val="8"/>
        <color rgb="FF000000"/>
        <rFont val="Tahoma"/>
        <family val="2"/>
        <charset val="238"/>
      </rPr>
      <t xml:space="preserve"> m</t>
    </r>
  </si>
  <si>
    <t>999 X 999</t>
  </si>
  <si>
    <r>
      <t xml:space="preserve">Projekty těžebních činností a soustřeďování dříví - </t>
    </r>
    <r>
      <rPr>
        <b/>
        <sz val="11"/>
        <color theme="9" tint="-0.249977111117893"/>
        <rFont val="Tahoma"/>
        <family val="2"/>
        <charset val="238"/>
      </rPr>
      <t>zpracování kalamitního dříví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</si>
</sst>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  <font>
      <b/>
      <sz val="14"/>
      <color rgb="FF000000"/>
      <name val="Tahoma"/>
      <family val="2"/>
      <charset val="238"/>
    </font>
    <font>
      <b/>
      <sz val="11"/>
      <color theme="9" tint="-0.249977111117893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/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dotted">
        <color rgb="FF000000"/>
      </bottom>
      <diagonal/>
    </border>
    <border>
      <left/>
      <right style="medium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medium">
        <color indexed="64"/>
      </right>
      <top style="dotted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88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3" fontId="2" fillId="9" borderId="14" xfId="0" applyNumberFormat="1" applyFont="1" applyFill="1" applyBorder="1" applyAlignment="1">
      <alignment horizontal="right" vertical="center" wrapText="1" indent="1"/>
    </xf>
    <xf numFmtId="3" fontId="2" fillId="9" borderId="16" xfId="0" applyNumberFormat="1" applyFont="1" applyFill="1" applyBorder="1" applyAlignment="1">
      <alignment horizontal="right" vertical="center" wrapText="1" indent="1"/>
    </xf>
    <xf numFmtId="3" fontId="2" fillId="9" borderId="17" xfId="0" applyNumberFormat="1" applyFont="1" applyFill="1" applyBorder="1" applyAlignment="1">
      <alignment horizontal="right" vertical="center" wrapText="1" indent="1"/>
    </xf>
    <xf numFmtId="3" fontId="2" fillId="9" borderId="12" xfId="0" applyNumberFormat="1" applyFont="1" applyFill="1" applyBorder="1" applyAlignment="1">
      <alignment horizontal="right" vertical="center" wrapText="1" indent="1"/>
    </xf>
    <xf numFmtId="0" fontId="1" fillId="2" borderId="29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center" vertical="top" wrapText="1"/>
    </xf>
    <xf numFmtId="3" fontId="1" fillId="4" borderId="30" xfId="0" applyNumberFormat="1" applyFont="1" applyFill="1" applyBorder="1" applyAlignment="1">
      <alignment horizontal="right" vertical="top" wrapText="1" indent="1"/>
    </xf>
    <xf numFmtId="3" fontId="1" fillId="4" borderId="31" xfId="0" applyNumberFormat="1" applyFont="1" applyFill="1" applyBorder="1" applyAlignment="1">
      <alignment horizontal="right" vertical="top" wrapText="1" indent="1"/>
    </xf>
    <xf numFmtId="3" fontId="1" fillId="4" borderId="32" xfId="0" applyNumberFormat="1" applyFont="1" applyFill="1" applyBorder="1" applyAlignment="1">
      <alignment horizontal="right" vertical="top" wrapText="1" indent="1"/>
    </xf>
    <xf numFmtId="3" fontId="1" fillId="5" borderId="33" xfId="0" applyNumberFormat="1" applyFont="1" applyFill="1" applyBorder="1" applyAlignment="1">
      <alignment horizontal="right" vertical="top" wrapText="1" indent="1"/>
    </xf>
    <xf numFmtId="0" fontId="1" fillId="2" borderId="34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center" vertical="top" wrapText="1"/>
    </xf>
    <xf numFmtId="3" fontId="1" fillId="4" borderId="35" xfId="0" applyNumberFormat="1" applyFont="1" applyFill="1" applyBorder="1" applyAlignment="1">
      <alignment horizontal="right" vertical="top" wrapText="1" indent="1"/>
    </xf>
    <xf numFmtId="3" fontId="1" fillId="4" borderId="36" xfId="0" applyNumberFormat="1" applyFont="1" applyFill="1" applyBorder="1" applyAlignment="1">
      <alignment horizontal="right" vertical="top" wrapText="1" indent="1"/>
    </xf>
    <xf numFmtId="3" fontId="1" fillId="4" borderId="37" xfId="0" applyNumberFormat="1" applyFont="1" applyFill="1" applyBorder="1" applyAlignment="1">
      <alignment horizontal="right" vertical="top" wrapText="1" indent="1"/>
    </xf>
    <xf numFmtId="3" fontId="1" fillId="5" borderId="38" xfId="0" applyNumberFormat="1" applyFont="1" applyFill="1" applyBorder="1" applyAlignment="1">
      <alignment horizontal="right" vertical="top" wrapText="1" indent="1"/>
    </xf>
    <xf numFmtId="3" fontId="1" fillId="4" borderId="39" xfId="0" applyNumberFormat="1" applyFont="1" applyFill="1" applyBorder="1" applyAlignment="1">
      <alignment horizontal="right" vertical="top" wrapText="1" indent="1"/>
    </xf>
    <xf numFmtId="3" fontId="1" fillId="4" borderId="29" xfId="0" applyNumberFormat="1" applyFont="1" applyFill="1" applyBorder="1" applyAlignment="1">
      <alignment horizontal="right" vertical="top" wrapText="1" indent="1"/>
    </xf>
    <xf numFmtId="3" fontId="1" fillId="4" borderId="40" xfId="0" applyNumberFormat="1" applyFont="1" applyFill="1" applyBorder="1" applyAlignment="1">
      <alignment horizontal="right" vertical="top" wrapText="1" indent="1"/>
    </xf>
    <xf numFmtId="3" fontId="1" fillId="5" borderId="41" xfId="0" applyNumberFormat="1" applyFont="1" applyFill="1" applyBorder="1" applyAlignment="1">
      <alignment horizontal="right" vertical="top" wrapText="1" indent="1"/>
    </xf>
    <xf numFmtId="0" fontId="1" fillId="2" borderId="42" xfId="0" applyFont="1" applyFill="1" applyBorder="1" applyAlignment="1">
      <alignment horizontal="left" vertical="top" wrapText="1"/>
    </xf>
    <xf numFmtId="0" fontId="1" fillId="2" borderId="42" xfId="0" applyFont="1" applyFill="1" applyBorder="1" applyAlignment="1">
      <alignment horizontal="center" vertical="top" wrapText="1"/>
    </xf>
    <xf numFmtId="3" fontId="1" fillId="4" borderId="43" xfId="0" applyNumberFormat="1" applyFont="1" applyFill="1" applyBorder="1" applyAlignment="1">
      <alignment horizontal="right" vertical="top" wrapText="1" indent="1"/>
    </xf>
    <xf numFmtId="3" fontId="1" fillId="4" borderId="44" xfId="0" applyNumberFormat="1" applyFont="1" applyFill="1" applyBorder="1" applyAlignment="1">
      <alignment horizontal="right" vertical="top" wrapText="1" indent="1"/>
    </xf>
    <xf numFmtId="3" fontId="1" fillId="4" borderId="45" xfId="0" applyNumberFormat="1" applyFont="1" applyFill="1" applyBorder="1" applyAlignment="1">
      <alignment horizontal="right" vertical="top" wrapText="1" indent="1"/>
    </xf>
    <xf numFmtId="3" fontId="1" fillId="5" borderId="46" xfId="0" applyNumberFormat="1" applyFont="1" applyFill="1" applyBorder="1" applyAlignment="1">
      <alignment horizontal="right" vertical="top" wrapText="1" indent="1"/>
    </xf>
    <xf numFmtId="0" fontId="1" fillId="2" borderId="47" xfId="0" applyFont="1" applyFill="1" applyBorder="1" applyAlignment="1">
      <alignment horizontal="left" vertical="top" wrapText="1"/>
    </xf>
    <xf numFmtId="0" fontId="1" fillId="2" borderId="47" xfId="0" applyFont="1" applyFill="1" applyBorder="1" applyAlignment="1">
      <alignment horizontal="center" vertical="top" wrapText="1"/>
    </xf>
    <xf numFmtId="3" fontId="1" fillId="4" borderId="48" xfId="0" applyNumberFormat="1" applyFont="1" applyFill="1" applyBorder="1" applyAlignment="1">
      <alignment horizontal="right" vertical="top" wrapText="1" indent="1"/>
    </xf>
    <xf numFmtId="3" fontId="1" fillId="4" borderId="47" xfId="0" applyNumberFormat="1" applyFont="1" applyFill="1" applyBorder="1" applyAlignment="1">
      <alignment horizontal="right" vertical="top" wrapText="1" indent="1"/>
    </xf>
    <xf numFmtId="3" fontId="1" fillId="4" borderId="49" xfId="0" applyNumberFormat="1" applyFont="1" applyFill="1" applyBorder="1" applyAlignment="1">
      <alignment horizontal="right" vertical="top" wrapText="1" indent="1"/>
    </xf>
    <xf numFmtId="3" fontId="1" fillId="5" borderId="50" xfId="0" applyNumberFormat="1" applyFont="1" applyFill="1" applyBorder="1" applyAlignment="1">
      <alignment horizontal="right" vertical="top" wrapText="1" indent="1"/>
    </xf>
    <xf numFmtId="0" fontId="1" fillId="2" borderId="51" xfId="0" applyFont="1" applyFill="1" applyBorder="1" applyAlignment="1">
      <alignment horizontal="left" vertical="top" wrapText="1"/>
    </xf>
    <xf numFmtId="0" fontId="1" fillId="2" borderId="51" xfId="0" applyFont="1" applyFill="1" applyBorder="1" applyAlignment="1">
      <alignment horizontal="center" vertical="top" wrapText="1"/>
    </xf>
    <xf numFmtId="3" fontId="1" fillId="5" borderId="52" xfId="0" applyNumberFormat="1" applyFont="1" applyFill="1" applyBorder="1" applyAlignment="1">
      <alignment horizontal="right" vertical="top" wrapText="1" indent="1"/>
    </xf>
    <xf numFmtId="0" fontId="1" fillId="2" borderId="53" xfId="0" applyFont="1" applyFill="1" applyBorder="1" applyAlignment="1">
      <alignment horizontal="left" vertical="top" wrapText="1"/>
    </xf>
    <xf numFmtId="0" fontId="1" fillId="2" borderId="53" xfId="0" applyFont="1" applyFill="1" applyBorder="1" applyAlignment="1">
      <alignment horizontal="center" vertical="top" wrapText="1"/>
    </xf>
    <xf numFmtId="3" fontId="1" fillId="5" borderId="54" xfId="0" applyNumberFormat="1" applyFont="1" applyFill="1" applyBorder="1" applyAlignment="1">
      <alignment horizontal="right" vertical="top" wrapText="1" indent="1"/>
    </xf>
    <xf numFmtId="0" fontId="12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9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5" fillId="6" borderId="15" xfId="0" applyFont="1" applyFill="1" applyBorder="1" applyAlignment="1">
      <alignment horizontal="center" vertical="top" wrapText="1"/>
    </xf>
    <xf numFmtId="0" fontId="1" fillId="6" borderId="27" xfId="0" applyFont="1" applyFill="1" applyBorder="1" applyAlignment="1">
      <alignment horizontal="center" vertical="top" wrapText="1"/>
    </xf>
    <xf numFmtId="0" fontId="1" fillId="6" borderId="22" xfId="0" applyFont="1" applyFill="1" applyBorder="1" applyAlignment="1">
      <alignment horizontal="center" vertical="top" wrapText="1"/>
    </xf>
    <xf numFmtId="0" fontId="1" fillId="6" borderId="23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left" vertical="top" wrapText="1"/>
    </xf>
    <xf numFmtId="0" fontId="1" fillId="6" borderId="5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textRotation="90" wrapText="1"/>
    </xf>
    <xf numFmtId="0" fontId="14" fillId="2" borderId="28" xfId="0" applyFont="1" applyFill="1" applyBorder="1" applyAlignment="1">
      <alignment horizontal="center" vertical="center" textRotation="90" wrapText="1"/>
    </xf>
    <xf numFmtId="0" fontId="14" fillId="2" borderId="10" xfId="0" applyFont="1" applyFill="1" applyBorder="1" applyAlignment="1">
      <alignment horizontal="center" vertical="center" textRotation="90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2" fillId="8" borderId="13" xfId="0" applyFont="1" applyFill="1" applyBorder="1" applyAlignment="1">
      <alignment horizontal="left" vertical="top" wrapText="1" indent="1"/>
    </xf>
    <xf numFmtId="0" fontId="1" fillId="2" borderId="18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9"/>
  <sheetViews>
    <sheetView tabSelected="1" zoomScale="120" zoomScaleNormal="120" workbookViewId="0">
      <selection activeCell="Q3" sqref="Q3:Q4"/>
    </sheetView>
  </sheetViews>
  <sheetFormatPr defaultColWidth="12.140625" defaultRowHeight="15" customHeight="1" x14ac:dyDescent="0.25"/>
  <cols>
    <col min="1" max="1" width="5.42578125" style="1" customWidth="1"/>
    <col min="2" max="2" width="8.7109375" style="1" customWidth="1"/>
    <col min="3" max="3" width="5.140625" style="1" customWidth="1"/>
    <col min="4" max="4" width="10.28515625" style="1" customWidth="1"/>
    <col min="5" max="5" width="6" style="1" customWidth="1"/>
    <col min="6" max="6" width="6.28515625" style="1" customWidth="1"/>
    <col min="7" max="7" width="9.4257812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7" style="1" customWidth="1"/>
    <col min="17" max="17" width="7.28515625" style="1" customWidth="1"/>
    <col min="18" max="16384" width="12.140625" style="1"/>
  </cols>
  <sheetData>
    <row r="1" spans="1:17" ht="15" customHeight="1" x14ac:dyDescent="0.25">
      <c r="N1" s="58" t="s">
        <v>20</v>
      </c>
      <c r="O1" s="58"/>
      <c r="P1" s="58"/>
      <c r="Q1" s="58"/>
    </row>
    <row r="2" spans="1:17" ht="25.5" customHeight="1" thickBot="1" x14ac:dyDescent="0.3">
      <c r="A2" s="57" t="s">
        <v>50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ht="18.75" customHeight="1" x14ac:dyDescent="0.25">
      <c r="A3" s="61" t="s">
        <v>1</v>
      </c>
      <c r="B3" s="63" t="s">
        <v>27</v>
      </c>
      <c r="C3" s="65" t="s">
        <v>21</v>
      </c>
      <c r="D3" s="65" t="s">
        <v>0</v>
      </c>
      <c r="E3" s="67" t="s">
        <v>2</v>
      </c>
      <c r="F3" s="68" t="s">
        <v>3</v>
      </c>
      <c r="G3" s="65" t="s">
        <v>48</v>
      </c>
      <c r="H3" s="65" t="s">
        <v>47</v>
      </c>
      <c r="I3" s="70" t="s">
        <v>4</v>
      </c>
      <c r="J3" s="71"/>
      <c r="K3" s="71"/>
      <c r="L3" s="71"/>
      <c r="M3" s="71"/>
      <c r="N3" s="71"/>
      <c r="O3" s="71"/>
      <c r="P3" s="71"/>
      <c r="Q3" s="59" t="s">
        <v>5</v>
      </c>
    </row>
    <row r="4" spans="1:17" ht="21" customHeight="1" thickBot="1" x14ac:dyDescent="0.3">
      <c r="A4" s="62"/>
      <c r="B4" s="64"/>
      <c r="C4" s="66"/>
      <c r="D4" s="66"/>
      <c r="E4" s="66"/>
      <c r="F4" s="69"/>
      <c r="G4" s="66"/>
      <c r="H4" s="66"/>
      <c r="I4" s="2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4" t="s">
        <v>13</v>
      </c>
      <c r="Q4" s="60"/>
    </row>
    <row r="5" spans="1:17" ht="14.25" customHeight="1" x14ac:dyDescent="0.25">
      <c r="A5" s="72" t="s">
        <v>29</v>
      </c>
      <c r="B5" s="75">
        <v>324169</v>
      </c>
      <c r="C5" s="13">
        <v>1</v>
      </c>
      <c r="D5" s="83" t="s">
        <v>49</v>
      </c>
      <c r="E5" s="13">
        <v>4</v>
      </c>
      <c r="F5" s="20" t="s">
        <v>45</v>
      </c>
      <c r="G5" s="21">
        <v>200</v>
      </c>
      <c r="H5" s="21">
        <v>20</v>
      </c>
      <c r="I5" s="22">
        <v>90</v>
      </c>
      <c r="J5" s="23">
        <v>100</v>
      </c>
      <c r="K5" s="23">
        <v>100</v>
      </c>
      <c r="L5" s="23">
        <v>100</v>
      </c>
      <c r="M5" s="23">
        <v>100</v>
      </c>
      <c r="N5" s="23">
        <v>150</v>
      </c>
      <c r="O5" s="23">
        <v>200</v>
      </c>
      <c r="P5" s="24">
        <v>200</v>
      </c>
      <c r="Q5" s="25">
        <f t="shared" ref="Q5:Q9" si="0">I5+J5+K5+L5+M5+N5+O5+P5</f>
        <v>1040</v>
      </c>
    </row>
    <row r="6" spans="1:17" ht="14.25" customHeight="1" x14ac:dyDescent="0.25">
      <c r="A6" s="73"/>
      <c r="B6" s="76"/>
      <c r="C6" s="15"/>
      <c r="D6" s="84"/>
      <c r="E6" s="15"/>
      <c r="F6" s="26" t="s">
        <v>46</v>
      </c>
      <c r="G6" s="27">
        <v>200</v>
      </c>
      <c r="H6" s="27">
        <v>20</v>
      </c>
      <c r="I6" s="28">
        <v>5</v>
      </c>
      <c r="J6" s="29">
        <v>25</v>
      </c>
      <c r="K6" s="29">
        <v>30</v>
      </c>
      <c r="L6" s="29">
        <v>30</v>
      </c>
      <c r="M6" s="29">
        <v>30</v>
      </c>
      <c r="N6" s="29">
        <v>50</v>
      </c>
      <c r="O6" s="29">
        <v>50</v>
      </c>
      <c r="P6" s="30">
        <v>50</v>
      </c>
      <c r="Q6" s="31">
        <f t="shared" si="0"/>
        <v>270</v>
      </c>
    </row>
    <row r="7" spans="1:17" ht="14.25" customHeight="1" x14ac:dyDescent="0.25">
      <c r="A7" s="73"/>
      <c r="B7" s="76"/>
      <c r="C7" s="14">
        <v>5</v>
      </c>
      <c r="D7" s="6" t="s">
        <v>30</v>
      </c>
      <c r="E7" s="14">
        <v>3</v>
      </c>
      <c r="F7" s="20" t="s">
        <v>45</v>
      </c>
      <c r="G7" s="21">
        <v>400</v>
      </c>
      <c r="H7" s="21">
        <v>15</v>
      </c>
      <c r="I7" s="32"/>
      <c r="J7" s="33"/>
      <c r="K7" s="33"/>
      <c r="L7" s="33">
        <v>150</v>
      </c>
      <c r="M7" s="33"/>
      <c r="N7" s="33"/>
      <c r="O7" s="33"/>
      <c r="P7" s="34"/>
      <c r="Q7" s="35">
        <f t="shared" si="0"/>
        <v>150</v>
      </c>
    </row>
    <row r="8" spans="1:17" ht="14.25" customHeight="1" x14ac:dyDescent="0.25">
      <c r="A8" s="73"/>
      <c r="B8" s="76"/>
      <c r="C8" s="12"/>
      <c r="D8" s="6" t="s">
        <v>31</v>
      </c>
      <c r="E8" s="12"/>
      <c r="F8" s="26" t="s">
        <v>45</v>
      </c>
      <c r="G8" s="27">
        <v>400</v>
      </c>
      <c r="H8" s="27">
        <v>5</v>
      </c>
      <c r="I8" s="28"/>
      <c r="J8" s="29"/>
      <c r="K8" s="29">
        <v>250</v>
      </c>
      <c r="L8" s="29"/>
      <c r="M8" s="29"/>
      <c r="N8" s="29"/>
      <c r="O8" s="29"/>
      <c r="P8" s="30"/>
      <c r="Q8" s="31">
        <f t="shared" si="0"/>
        <v>250</v>
      </c>
    </row>
    <row r="9" spans="1:17" ht="14.25" customHeight="1" x14ac:dyDescent="0.25">
      <c r="A9" s="73"/>
      <c r="B9" s="76"/>
      <c r="C9" s="78">
        <v>5</v>
      </c>
      <c r="D9" s="7" t="s">
        <v>32</v>
      </c>
      <c r="E9" s="78">
        <v>4</v>
      </c>
      <c r="F9" s="36" t="s">
        <v>45</v>
      </c>
      <c r="G9" s="37">
        <v>200</v>
      </c>
      <c r="H9" s="37">
        <v>5</v>
      </c>
      <c r="I9" s="38"/>
      <c r="J9" s="39"/>
      <c r="K9" s="39"/>
      <c r="L9" s="39">
        <v>100</v>
      </c>
      <c r="M9" s="39">
        <v>50</v>
      </c>
      <c r="N9" s="39"/>
      <c r="O9" s="39"/>
      <c r="P9" s="40"/>
      <c r="Q9" s="41">
        <f t="shared" si="0"/>
        <v>150</v>
      </c>
    </row>
    <row r="10" spans="1:17" ht="14.25" customHeight="1" x14ac:dyDescent="0.25">
      <c r="A10" s="73"/>
      <c r="B10" s="76"/>
      <c r="C10" s="79"/>
      <c r="D10" s="85" t="s">
        <v>33</v>
      </c>
      <c r="E10" s="79"/>
      <c r="F10" s="42" t="s">
        <v>45</v>
      </c>
      <c r="G10" s="43">
        <v>200</v>
      </c>
      <c r="H10" s="43">
        <v>5</v>
      </c>
      <c r="I10" s="44"/>
      <c r="J10" s="45"/>
      <c r="K10" s="45"/>
      <c r="L10" s="45"/>
      <c r="M10" s="45"/>
      <c r="N10" s="45"/>
      <c r="O10" s="45"/>
      <c r="P10" s="46">
        <v>100</v>
      </c>
      <c r="Q10" s="47">
        <f t="shared" ref="Q10" si="1">I10+J10+K10+L10+M10+N10+O10+P10</f>
        <v>100</v>
      </c>
    </row>
    <row r="11" spans="1:17" ht="14.25" customHeight="1" x14ac:dyDescent="0.25">
      <c r="A11" s="73"/>
      <c r="B11" s="76"/>
      <c r="C11" s="79"/>
      <c r="D11" s="87"/>
      <c r="E11" s="79"/>
      <c r="F11" s="48" t="s">
        <v>46</v>
      </c>
      <c r="G11" s="49">
        <v>200</v>
      </c>
      <c r="H11" s="49">
        <v>5</v>
      </c>
      <c r="I11" s="44"/>
      <c r="J11" s="45"/>
      <c r="K11" s="45"/>
      <c r="L11" s="45"/>
      <c r="M11" s="45"/>
      <c r="N11" s="45"/>
      <c r="O11" s="45"/>
      <c r="P11" s="46">
        <v>150</v>
      </c>
      <c r="Q11" s="50">
        <f t="shared" ref="Q11:Q14" si="2">I11+J11+K11+L11+M11+N11+O11+P11</f>
        <v>150</v>
      </c>
    </row>
    <row r="12" spans="1:17" ht="14.25" customHeight="1" x14ac:dyDescent="0.25">
      <c r="A12" s="73"/>
      <c r="B12" s="76"/>
      <c r="C12" s="79"/>
      <c r="D12" s="6" t="s">
        <v>34</v>
      </c>
      <c r="E12" s="79"/>
      <c r="F12" s="42" t="s">
        <v>45</v>
      </c>
      <c r="G12" s="43">
        <v>100</v>
      </c>
      <c r="H12" s="43">
        <v>10</v>
      </c>
      <c r="I12" s="44"/>
      <c r="J12" s="45"/>
      <c r="K12" s="45"/>
      <c r="L12" s="45"/>
      <c r="M12" s="45">
        <v>50</v>
      </c>
      <c r="N12" s="45"/>
      <c r="O12" s="45"/>
      <c r="P12" s="46"/>
      <c r="Q12" s="47">
        <f t="shared" si="2"/>
        <v>50</v>
      </c>
    </row>
    <row r="13" spans="1:17" ht="14.25" customHeight="1" x14ac:dyDescent="0.25">
      <c r="A13" s="73"/>
      <c r="B13" s="76"/>
      <c r="C13" s="79"/>
      <c r="D13" s="6" t="s">
        <v>35</v>
      </c>
      <c r="E13" s="79"/>
      <c r="F13" s="42" t="s">
        <v>45</v>
      </c>
      <c r="G13" s="43">
        <v>200</v>
      </c>
      <c r="H13" s="43">
        <v>5</v>
      </c>
      <c r="I13" s="44"/>
      <c r="J13" s="45"/>
      <c r="K13" s="45"/>
      <c r="L13" s="45"/>
      <c r="M13" s="45"/>
      <c r="N13" s="45">
        <v>50</v>
      </c>
      <c r="O13" s="45"/>
      <c r="P13" s="46"/>
      <c r="Q13" s="47">
        <f t="shared" si="2"/>
        <v>50</v>
      </c>
    </row>
    <row r="14" spans="1:17" ht="14.25" customHeight="1" x14ac:dyDescent="0.25">
      <c r="A14" s="73"/>
      <c r="B14" s="76"/>
      <c r="C14" s="79"/>
      <c r="D14" s="85" t="s">
        <v>36</v>
      </c>
      <c r="E14" s="79"/>
      <c r="F14" s="42" t="s">
        <v>45</v>
      </c>
      <c r="G14" s="43">
        <v>300</v>
      </c>
      <c r="H14" s="43">
        <v>5</v>
      </c>
      <c r="I14" s="44"/>
      <c r="J14" s="45"/>
      <c r="K14" s="45"/>
      <c r="L14" s="45"/>
      <c r="M14" s="45"/>
      <c r="N14" s="45"/>
      <c r="O14" s="45"/>
      <c r="P14" s="46">
        <v>700</v>
      </c>
      <c r="Q14" s="47">
        <f t="shared" si="2"/>
        <v>700</v>
      </c>
    </row>
    <row r="15" spans="1:17" ht="14.25" customHeight="1" x14ac:dyDescent="0.25">
      <c r="A15" s="73"/>
      <c r="B15" s="76"/>
      <c r="C15" s="80"/>
      <c r="D15" s="87"/>
      <c r="E15" s="80"/>
      <c r="F15" s="51" t="s">
        <v>46</v>
      </c>
      <c r="G15" s="52">
        <v>300</v>
      </c>
      <c r="H15" s="52">
        <v>5</v>
      </c>
      <c r="I15" s="28"/>
      <c r="J15" s="29"/>
      <c r="K15" s="29"/>
      <c r="L15" s="29"/>
      <c r="M15" s="29"/>
      <c r="N15" s="29"/>
      <c r="O15" s="29"/>
      <c r="P15" s="30">
        <v>200</v>
      </c>
      <c r="Q15" s="53">
        <f t="shared" ref="Q15:Q19" si="3">I15+J15+K15+L15+M15+N15+O15+P15</f>
        <v>200</v>
      </c>
    </row>
    <row r="16" spans="1:17" ht="14.25" customHeight="1" x14ac:dyDescent="0.25">
      <c r="A16" s="73"/>
      <c r="B16" s="76"/>
      <c r="C16" s="78">
        <v>5</v>
      </c>
      <c r="D16" s="7" t="s">
        <v>37</v>
      </c>
      <c r="E16" s="78">
        <v>5</v>
      </c>
      <c r="F16" s="36" t="s">
        <v>45</v>
      </c>
      <c r="G16" s="37">
        <v>100</v>
      </c>
      <c r="H16" s="37">
        <v>15</v>
      </c>
      <c r="I16" s="38"/>
      <c r="J16" s="39"/>
      <c r="K16" s="39">
        <v>45</v>
      </c>
      <c r="L16" s="39">
        <v>65</v>
      </c>
      <c r="M16" s="39"/>
      <c r="N16" s="39"/>
      <c r="O16" s="39"/>
      <c r="P16" s="40"/>
      <c r="Q16" s="41">
        <f t="shared" si="3"/>
        <v>110</v>
      </c>
    </row>
    <row r="17" spans="1:22" ht="14.25" customHeight="1" x14ac:dyDescent="0.25">
      <c r="A17" s="73"/>
      <c r="B17" s="76"/>
      <c r="C17" s="79"/>
      <c r="D17" s="7" t="s">
        <v>38</v>
      </c>
      <c r="E17" s="79"/>
      <c r="F17" s="48" t="s">
        <v>45</v>
      </c>
      <c r="G17" s="49">
        <v>200</v>
      </c>
      <c r="H17" s="49">
        <v>15</v>
      </c>
      <c r="I17" s="44"/>
      <c r="J17" s="45"/>
      <c r="K17" s="45"/>
      <c r="L17" s="45"/>
      <c r="M17" s="45"/>
      <c r="N17" s="45">
        <v>120</v>
      </c>
      <c r="O17" s="45"/>
      <c r="P17" s="46"/>
      <c r="Q17" s="50">
        <f t="shared" si="3"/>
        <v>120</v>
      </c>
    </row>
    <row r="18" spans="1:22" ht="14.25" customHeight="1" x14ac:dyDescent="0.25">
      <c r="A18" s="73"/>
      <c r="B18" s="76"/>
      <c r="C18" s="79"/>
      <c r="D18" s="7" t="s">
        <v>39</v>
      </c>
      <c r="E18" s="79"/>
      <c r="F18" s="48" t="s">
        <v>45</v>
      </c>
      <c r="G18" s="49">
        <v>150</v>
      </c>
      <c r="H18" s="49">
        <v>10</v>
      </c>
      <c r="I18" s="44">
        <v>60</v>
      </c>
      <c r="J18" s="45"/>
      <c r="K18" s="45"/>
      <c r="L18" s="45"/>
      <c r="M18" s="45"/>
      <c r="N18" s="45"/>
      <c r="O18" s="45"/>
      <c r="P18" s="46"/>
      <c r="Q18" s="50">
        <f t="shared" si="3"/>
        <v>60</v>
      </c>
    </row>
    <row r="19" spans="1:22" ht="14.25" customHeight="1" x14ac:dyDescent="0.25">
      <c r="A19" s="73"/>
      <c r="B19" s="76"/>
      <c r="C19" s="79"/>
      <c r="D19" s="7" t="s">
        <v>40</v>
      </c>
      <c r="E19" s="79"/>
      <c r="F19" s="48" t="s">
        <v>45</v>
      </c>
      <c r="G19" s="49">
        <v>150</v>
      </c>
      <c r="H19" s="49">
        <v>10</v>
      </c>
      <c r="I19" s="44">
        <v>220</v>
      </c>
      <c r="J19" s="45"/>
      <c r="K19" s="45">
        <v>130</v>
      </c>
      <c r="L19" s="45"/>
      <c r="M19" s="45"/>
      <c r="N19" s="45"/>
      <c r="O19" s="45"/>
      <c r="P19" s="46"/>
      <c r="Q19" s="50">
        <f t="shared" si="3"/>
        <v>350</v>
      </c>
    </row>
    <row r="20" spans="1:22" ht="14.25" customHeight="1" x14ac:dyDescent="0.25">
      <c r="A20" s="73"/>
      <c r="B20" s="76"/>
      <c r="C20" s="79"/>
      <c r="D20" s="7" t="s">
        <v>41</v>
      </c>
      <c r="E20" s="79"/>
      <c r="F20" s="48" t="s">
        <v>45</v>
      </c>
      <c r="G20" s="49">
        <v>150</v>
      </c>
      <c r="H20" s="49">
        <v>10</v>
      </c>
      <c r="I20" s="44">
        <v>20</v>
      </c>
      <c r="J20" s="45"/>
      <c r="K20" s="45"/>
      <c r="L20" s="45"/>
      <c r="M20" s="45">
        <v>210</v>
      </c>
      <c r="N20" s="45"/>
      <c r="O20" s="45"/>
      <c r="P20" s="46"/>
      <c r="Q20" s="50">
        <f t="shared" ref="Q20:Q27" si="4">I20+J20+K20+L20+M20+N20+O20+P20</f>
        <v>230</v>
      </c>
    </row>
    <row r="21" spans="1:22" ht="14.25" customHeight="1" x14ac:dyDescent="0.25">
      <c r="A21" s="73"/>
      <c r="B21" s="76"/>
      <c r="C21" s="79"/>
      <c r="D21" s="85" t="s">
        <v>42</v>
      </c>
      <c r="E21" s="79"/>
      <c r="F21" s="48" t="s">
        <v>45</v>
      </c>
      <c r="G21" s="49">
        <v>200</v>
      </c>
      <c r="H21" s="49">
        <v>5</v>
      </c>
      <c r="I21" s="44"/>
      <c r="J21" s="45"/>
      <c r="K21" s="45">
        <v>140</v>
      </c>
      <c r="L21" s="45">
        <v>20</v>
      </c>
      <c r="M21" s="45"/>
      <c r="N21" s="45"/>
      <c r="O21" s="45"/>
      <c r="P21" s="46"/>
      <c r="Q21" s="50">
        <f t="shared" si="4"/>
        <v>160</v>
      </c>
    </row>
    <row r="22" spans="1:22" ht="14.25" customHeight="1" x14ac:dyDescent="0.25">
      <c r="A22" s="73"/>
      <c r="B22" s="76"/>
      <c r="C22" s="79"/>
      <c r="D22" s="87"/>
      <c r="E22" s="79"/>
      <c r="F22" s="48" t="s">
        <v>46</v>
      </c>
      <c r="G22" s="49">
        <v>200</v>
      </c>
      <c r="H22" s="49">
        <v>5</v>
      </c>
      <c r="I22" s="44"/>
      <c r="J22" s="45"/>
      <c r="K22" s="45"/>
      <c r="L22" s="45">
        <v>50</v>
      </c>
      <c r="M22" s="45"/>
      <c r="N22" s="45"/>
      <c r="O22" s="45"/>
      <c r="P22" s="46"/>
      <c r="Q22" s="50">
        <f t="shared" si="4"/>
        <v>50</v>
      </c>
    </row>
    <row r="23" spans="1:22" ht="14.25" customHeight="1" x14ac:dyDescent="0.25">
      <c r="A23" s="73"/>
      <c r="B23" s="76"/>
      <c r="C23" s="79"/>
      <c r="D23" s="7" t="s">
        <v>43</v>
      </c>
      <c r="E23" s="79"/>
      <c r="F23" s="48" t="s">
        <v>45</v>
      </c>
      <c r="G23" s="49">
        <v>150</v>
      </c>
      <c r="H23" s="49">
        <v>5</v>
      </c>
      <c r="I23" s="44"/>
      <c r="J23" s="45"/>
      <c r="K23" s="45">
        <v>130</v>
      </c>
      <c r="L23" s="45"/>
      <c r="M23" s="45"/>
      <c r="N23" s="45"/>
      <c r="O23" s="45"/>
      <c r="P23" s="46"/>
      <c r="Q23" s="50">
        <f t="shared" si="4"/>
        <v>130</v>
      </c>
    </row>
    <row r="24" spans="1:22" ht="14.25" customHeight="1" x14ac:dyDescent="0.25">
      <c r="A24" s="73"/>
      <c r="B24" s="76"/>
      <c r="C24" s="79"/>
      <c r="D24" s="85" t="s">
        <v>44</v>
      </c>
      <c r="E24" s="79"/>
      <c r="F24" s="48" t="s">
        <v>45</v>
      </c>
      <c r="G24" s="49">
        <v>200</v>
      </c>
      <c r="H24" s="49">
        <v>10</v>
      </c>
      <c r="I24" s="44"/>
      <c r="J24" s="45"/>
      <c r="K24" s="45"/>
      <c r="L24" s="45"/>
      <c r="M24" s="45"/>
      <c r="N24" s="45">
        <v>270</v>
      </c>
      <c r="O24" s="45">
        <v>80</v>
      </c>
      <c r="P24" s="46"/>
      <c r="Q24" s="50">
        <f t="shared" si="4"/>
        <v>350</v>
      </c>
    </row>
    <row r="25" spans="1:22" ht="14.25" customHeight="1" x14ac:dyDescent="0.25">
      <c r="A25" s="73"/>
      <c r="B25" s="76"/>
      <c r="C25" s="79"/>
      <c r="D25" s="87"/>
      <c r="E25" s="79"/>
      <c r="F25" s="48" t="s">
        <v>46</v>
      </c>
      <c r="G25" s="49">
        <v>200</v>
      </c>
      <c r="H25" s="49">
        <v>10</v>
      </c>
      <c r="I25" s="44"/>
      <c r="J25" s="45"/>
      <c r="K25" s="45"/>
      <c r="L25" s="45">
        <v>70</v>
      </c>
      <c r="M25" s="45"/>
      <c r="N25" s="45"/>
      <c r="O25" s="45"/>
      <c r="P25" s="46"/>
      <c r="Q25" s="50">
        <f t="shared" si="4"/>
        <v>70</v>
      </c>
    </row>
    <row r="26" spans="1:22" ht="14.25" customHeight="1" x14ac:dyDescent="0.25">
      <c r="A26" s="73"/>
      <c r="B26" s="76"/>
      <c r="C26" s="79"/>
      <c r="D26" s="85" t="s">
        <v>49</v>
      </c>
      <c r="E26" s="79"/>
      <c r="F26" s="48" t="s">
        <v>45</v>
      </c>
      <c r="G26" s="49">
        <v>200</v>
      </c>
      <c r="H26" s="49">
        <v>20</v>
      </c>
      <c r="I26" s="44">
        <v>70</v>
      </c>
      <c r="J26" s="45">
        <v>70</v>
      </c>
      <c r="K26" s="45">
        <v>100</v>
      </c>
      <c r="L26" s="45">
        <v>100</v>
      </c>
      <c r="M26" s="45">
        <v>100</v>
      </c>
      <c r="N26" s="45">
        <v>100</v>
      </c>
      <c r="O26" s="45">
        <v>100</v>
      </c>
      <c r="P26" s="46">
        <v>100</v>
      </c>
      <c r="Q26" s="50">
        <f t="shared" si="4"/>
        <v>740</v>
      </c>
    </row>
    <row r="27" spans="1:22" ht="14.25" customHeight="1" thickBot="1" x14ac:dyDescent="0.3">
      <c r="A27" s="73"/>
      <c r="B27" s="77"/>
      <c r="C27" s="81"/>
      <c r="D27" s="86"/>
      <c r="E27" s="81"/>
      <c r="F27" s="51" t="s">
        <v>46</v>
      </c>
      <c r="G27" s="52">
        <v>200</v>
      </c>
      <c r="H27" s="52">
        <v>20</v>
      </c>
      <c r="I27" s="28">
        <v>5</v>
      </c>
      <c r="J27" s="29">
        <v>25</v>
      </c>
      <c r="K27" s="29">
        <v>20</v>
      </c>
      <c r="L27" s="29">
        <v>20</v>
      </c>
      <c r="M27" s="29">
        <v>30</v>
      </c>
      <c r="N27" s="29">
        <v>20</v>
      </c>
      <c r="O27" s="29">
        <v>50</v>
      </c>
      <c r="P27" s="30">
        <v>50</v>
      </c>
      <c r="Q27" s="53">
        <f t="shared" si="4"/>
        <v>220</v>
      </c>
    </row>
    <row r="28" spans="1:22" ht="14.25" customHeight="1" thickBot="1" x14ac:dyDescent="0.3">
      <c r="A28" s="74"/>
      <c r="B28" s="82" t="s">
        <v>19</v>
      </c>
      <c r="C28" s="82"/>
      <c r="D28" s="82"/>
      <c r="E28" s="82"/>
      <c r="F28" s="82"/>
      <c r="G28" s="82"/>
      <c r="H28" s="82"/>
      <c r="I28" s="16">
        <f t="shared" ref="I28:Q28" si="5">SUM(I5:I27)</f>
        <v>470</v>
      </c>
      <c r="J28" s="17">
        <f t="shared" si="5"/>
        <v>220</v>
      </c>
      <c r="K28" s="17">
        <f t="shared" si="5"/>
        <v>945</v>
      </c>
      <c r="L28" s="17">
        <f t="shared" si="5"/>
        <v>705</v>
      </c>
      <c r="M28" s="17">
        <f t="shared" si="5"/>
        <v>570</v>
      </c>
      <c r="N28" s="17">
        <f t="shared" si="5"/>
        <v>760</v>
      </c>
      <c r="O28" s="17">
        <f t="shared" si="5"/>
        <v>480</v>
      </c>
      <c r="P28" s="18">
        <f t="shared" si="5"/>
        <v>1550</v>
      </c>
      <c r="Q28" s="19">
        <f t="shared" si="5"/>
        <v>5700</v>
      </c>
    </row>
    <row r="30" spans="1:22" s="10" customFormat="1" ht="15" customHeight="1" x14ac:dyDescent="0.25">
      <c r="B30" s="5" t="s">
        <v>18</v>
      </c>
      <c r="C30" s="11">
        <v>1</v>
      </c>
      <c r="D30" s="55" t="s">
        <v>14</v>
      </c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9"/>
      <c r="S30" s="9"/>
      <c r="T30" s="9"/>
      <c r="U30" s="9"/>
      <c r="V30" s="9"/>
    </row>
    <row r="31" spans="1:22" s="10" customFormat="1" ht="15" customHeight="1" x14ac:dyDescent="0.25">
      <c r="B31" s="1"/>
      <c r="C31" s="11">
        <v>2</v>
      </c>
      <c r="D31" s="55" t="s">
        <v>15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9"/>
      <c r="S31" s="9"/>
      <c r="T31" s="9"/>
      <c r="U31" s="9"/>
      <c r="V31" s="9"/>
    </row>
    <row r="32" spans="1:22" s="10" customFormat="1" ht="15" customHeight="1" x14ac:dyDescent="0.25">
      <c r="B32" s="1"/>
      <c r="C32" s="11">
        <v>3</v>
      </c>
      <c r="D32" s="55" t="s">
        <v>16</v>
      </c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9"/>
      <c r="S32" s="9"/>
      <c r="T32" s="9"/>
      <c r="U32" s="9"/>
      <c r="V32" s="9"/>
    </row>
    <row r="33" spans="1:22" s="10" customFormat="1" x14ac:dyDescent="0.25">
      <c r="B33" s="1"/>
      <c r="C33" s="11">
        <v>4</v>
      </c>
      <c r="D33" s="56" t="s">
        <v>17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8"/>
      <c r="S33" s="8"/>
      <c r="T33" s="8"/>
      <c r="U33" s="8"/>
      <c r="V33" s="8"/>
    </row>
    <row r="34" spans="1:22" s="10" customFormat="1" x14ac:dyDescent="0.25">
      <c r="B34" s="1"/>
      <c r="C34" s="11">
        <v>5</v>
      </c>
      <c r="D34" s="56" t="s">
        <v>22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8"/>
      <c r="S34" s="8"/>
      <c r="T34" s="8"/>
      <c r="U34" s="8"/>
      <c r="V34" s="8"/>
    </row>
    <row r="35" spans="1:22" s="10" customFormat="1" x14ac:dyDescent="0.25">
      <c r="B35" s="1"/>
      <c r="C35" s="11">
        <v>6</v>
      </c>
      <c r="D35" s="56" t="s">
        <v>23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8"/>
      <c r="S35" s="8"/>
      <c r="T35" s="8"/>
      <c r="U35" s="8"/>
      <c r="V35" s="8"/>
    </row>
    <row r="36" spans="1:22" s="10" customFormat="1" x14ac:dyDescent="0.25">
      <c r="B36" s="1"/>
      <c r="C36" s="11">
        <v>7</v>
      </c>
      <c r="D36" s="56" t="s">
        <v>24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8"/>
      <c r="S36" s="8"/>
      <c r="T36" s="8"/>
      <c r="U36" s="8"/>
      <c r="V36" s="8"/>
    </row>
    <row r="37" spans="1:22" s="10" customFormat="1" x14ac:dyDescent="0.25">
      <c r="B37" s="1"/>
      <c r="C37" s="11" t="s">
        <v>25</v>
      </c>
      <c r="D37" s="56" t="s">
        <v>26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8"/>
      <c r="S37" s="8"/>
      <c r="T37" s="8"/>
      <c r="U37" s="8"/>
      <c r="V37" s="8"/>
    </row>
    <row r="38" spans="1:22" s="10" customFormat="1" ht="6.75" customHeight="1" x14ac:dyDescent="0.25">
      <c r="C38" s="11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</row>
    <row r="39" spans="1:22" s="10" customFormat="1" ht="45" customHeight="1" x14ac:dyDescent="0.25">
      <c r="A39" s="54" t="s">
        <v>28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</sheetData>
  <mergeCells count="35">
    <mergeCell ref="A5:A28"/>
    <mergeCell ref="B5:B27"/>
    <mergeCell ref="C9:C15"/>
    <mergeCell ref="C16:C27"/>
    <mergeCell ref="B28:H28"/>
    <mergeCell ref="E9:E15"/>
    <mergeCell ref="E16:E27"/>
    <mergeCell ref="D5:D6"/>
    <mergeCell ref="D26:D27"/>
    <mergeCell ref="D24:D25"/>
    <mergeCell ref="D21:D22"/>
    <mergeCell ref="D14:D15"/>
    <mergeCell ref="D10:D11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A39:Q39"/>
    <mergeCell ref="D30:Q30"/>
    <mergeCell ref="D31:Q31"/>
    <mergeCell ref="D32:Q32"/>
    <mergeCell ref="D33:Q33"/>
    <mergeCell ref="D34:Q34"/>
    <mergeCell ref="D35:Q35"/>
    <mergeCell ref="D36:Q36"/>
    <mergeCell ref="D37:Q37"/>
    <mergeCell ref="D38:Q38"/>
  </mergeCells>
  <phoneticPr fontId="9" type="noConversion"/>
  <pageMargins left="0.25" right="0.25" top="0.75" bottom="0.75" header="0.3" footer="0.3"/>
  <pageSetup paperSize="9" scale="78" fitToWidth="0" fitToHeight="0" orientation="portrait" r:id="rId1"/>
  <ignoredErrors>
    <ignoredError sqref="R10:U10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2023-07-14T07:45:53Z</cp:lastPrinted>
  <dcterms:created xsi:type="dcterms:W3CDTF">2019-06-03T11:33:55Z</dcterms:created>
  <dcterms:modified xsi:type="dcterms:W3CDTF">2024-06-27T11:07:46Z</dcterms:modified>
</cp:coreProperties>
</file>