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22024 Dodávka audiovizuální techniky pro PhD Infra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TP!$G$4:$G$4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3" i="2" l="1"/>
  <c r="H60" i="2" l="1"/>
  <c r="H49" i="2"/>
  <c r="H39" i="2"/>
  <c r="H30" i="2"/>
  <c r="H15" i="2" l="1"/>
  <c r="H5" i="2" l="1"/>
  <c r="H86" i="2" s="1"/>
</calcChain>
</file>

<file path=xl/sharedStrings.xml><?xml version="1.0" encoding="utf-8"?>
<sst xmlns="http://schemas.openxmlformats.org/spreadsheetml/2006/main" count="171" uniqueCount="150">
  <si>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</si>
  <si>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</si>
  <si>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</si>
  <si>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</si>
  <si>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</si>
  <si>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</si>
  <si>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</si>
  <si>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</si>
  <si>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</si>
  <si>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</si>
  <si>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ano</t>
  </si>
  <si>
    <t>typická spotřeba</t>
  </si>
  <si>
    <t>VŠEOBECNÉ POŽADAVKY</t>
  </si>
  <si>
    <t>Zachování totožné (nebo lepší) hardwarové konfigurace v rámci záručních oprav</t>
  </si>
  <si>
    <t>min 4K/30fps  (4 096 x 2 160 px)</t>
  </si>
  <si>
    <t xml:space="preserve">min. 4K/60fps (4 096 x 2 160 px) </t>
  </si>
  <si>
    <t>wifi standard</t>
  </si>
  <si>
    <t>min. 1 Gbps</t>
  </si>
  <si>
    <t xml:space="preserve">min. IEEE 802.11ac, 5GHz, IEEE 802.11n, 2.4GHz 5GHz </t>
  </si>
  <si>
    <t>konektivita přijímače napojeného na zobrazovací zařízení</t>
  </si>
  <si>
    <t>Windows, macOS</t>
  </si>
  <si>
    <t xml:space="preserve">podporované platformy </t>
  </si>
  <si>
    <t>HDMI (min 2.0)</t>
  </si>
  <si>
    <t>USB-C nebo HDMI (min. 2.0)+USB-A (možnost volby)</t>
  </si>
  <si>
    <t>vstupní rozlišení vysílacího zařízení (dongle)</t>
  </si>
  <si>
    <t>konektivita vysílacího zařízení</t>
  </si>
  <si>
    <t>WAN port přijímače napojeného na zobrazovací zařízení</t>
  </si>
  <si>
    <t>šifrování komunikace</t>
  </si>
  <si>
    <t>min. AES128</t>
  </si>
  <si>
    <t>výstupní rozlišení přijímače napojeného na zobrazovací zařízení</t>
  </si>
  <si>
    <t>min. 3 840 × 2 160 px</t>
  </si>
  <si>
    <t>kontrastní poměr (typický)</t>
  </si>
  <si>
    <t>min 1200:1</t>
  </si>
  <si>
    <t>max. 9 ms</t>
  </si>
  <si>
    <t>max. 6 ms</t>
  </si>
  <si>
    <t>konektivita</t>
  </si>
  <si>
    <t>min. 60"-70"</t>
  </si>
  <si>
    <t>min. 350 nitů</t>
  </si>
  <si>
    <t>interaktivní displej s dotykovou technologií</t>
  </si>
  <si>
    <t xml:space="preserve">min. 2xHDMI 2.0 (vstup), 1xHDMI 2.0 (výstup), 1xUSB-C 3.0 (vstup), min. 1xEther LAN, min. 1x3.5mm line in, min. 1x3.5mm line out </t>
  </si>
  <si>
    <t>IPS s filtrem modrého světla</t>
  </si>
  <si>
    <t>max. 160 W</t>
  </si>
  <si>
    <t>váha</t>
  </si>
  <si>
    <t>max. 50 kg</t>
  </si>
  <si>
    <t>technologie obrazovky</t>
  </si>
  <si>
    <t>rozlišení obrazovky</t>
  </si>
  <si>
    <t>jas obrazovky</t>
  </si>
  <si>
    <t>viditelná uhlopříčka obrazovky</t>
  </si>
  <si>
    <t>odezva obrazovky</t>
  </si>
  <si>
    <t xml:space="preserve">odezvy dotykové plochy na klepnutí </t>
  </si>
  <si>
    <t>další funkce</t>
  </si>
  <si>
    <t>senzor kvality ovzduší</t>
  </si>
  <si>
    <t>Maximální přípustná cena</t>
  </si>
  <si>
    <t>reproduktory</t>
  </si>
  <si>
    <t>ano, kompatibilní se stojanem níže</t>
  </si>
  <si>
    <t>min 2x15W</t>
  </si>
  <si>
    <t>úhlopříčka televize</t>
  </si>
  <si>
    <t xml:space="preserve">maximalní nosnost </t>
  </si>
  <si>
    <t>VESA</t>
  </si>
  <si>
    <t>kov</t>
  </si>
  <si>
    <t>Pojízdný strojan pro interaktivní display</t>
  </si>
  <si>
    <t>min. pro televize o rozměru 60"-70"</t>
  </si>
  <si>
    <t>ano, kompatibilní s interaktivním displayem</t>
  </si>
  <si>
    <t>min. 50 kg</t>
  </si>
  <si>
    <t>max. 60 kg</t>
  </si>
  <si>
    <t>hmotnost stojanu</t>
  </si>
  <si>
    <t xml:space="preserve">materiál </t>
  </si>
  <si>
    <t xml:space="preserve">pojízdný </t>
  </si>
  <si>
    <t xml:space="preserve">výškově nastavitelný </t>
  </si>
  <si>
    <t>Maximalní přípustná cena</t>
  </si>
  <si>
    <t>typ mikrofonu</t>
  </si>
  <si>
    <t>směrová charakteristika</t>
  </si>
  <si>
    <t>všesměrové</t>
  </si>
  <si>
    <t>odstup signál/šum</t>
  </si>
  <si>
    <t>min. 68 dB</t>
  </si>
  <si>
    <t>konferenční</t>
  </si>
  <si>
    <t>integrovaný reproduktor</t>
  </si>
  <si>
    <t>Bluethooth (min. 4.2), USB</t>
  </si>
  <si>
    <t>připojení</t>
  </si>
  <si>
    <t>max. 300g</t>
  </si>
  <si>
    <t>možnost ovládat hovor tlačítky na těle zařízení</t>
  </si>
  <si>
    <t>ano, min. 10W</t>
  </si>
  <si>
    <t>hmotnost zařízení</t>
  </si>
  <si>
    <t>Bezdrátový konferenční mikrofon</t>
  </si>
  <si>
    <t>rozlišení</t>
  </si>
  <si>
    <t xml:space="preserve">min. 4K/30fps (4 096 x 2160 px) </t>
  </si>
  <si>
    <t xml:space="preserve">délka kabelu </t>
  </si>
  <si>
    <t>autofocus</t>
  </si>
  <si>
    <t>min. 90 °</t>
  </si>
  <si>
    <t>min. 1.5 m</t>
  </si>
  <si>
    <t>maximální zorný úhel</t>
  </si>
  <si>
    <t>Webkamera</t>
  </si>
  <si>
    <t>Bezdrátový videokonferenční systém pro přenos obrazu</t>
  </si>
  <si>
    <t xml:space="preserve">možnost sklopení kamery bez nutnosti manipulace se sponou </t>
  </si>
  <si>
    <t>korekce slabého osvětlení</t>
  </si>
  <si>
    <t>stereo zvuk</t>
  </si>
  <si>
    <t>USB-C</t>
  </si>
  <si>
    <t>integrovaná krytka objektivu</t>
  </si>
  <si>
    <t>5000 Kč bez DPH</t>
  </si>
  <si>
    <t>technologie snímání zvuku</t>
  </si>
  <si>
    <t>kondenzátorová</t>
  </si>
  <si>
    <t xml:space="preserve">Maximální přípustná cena </t>
  </si>
  <si>
    <t>900 Kč bez DPH</t>
  </si>
  <si>
    <t xml:space="preserve">touchpad </t>
  </si>
  <si>
    <t>výška touchpadu</t>
  </si>
  <si>
    <t>max. 78 mm</t>
  </si>
  <si>
    <t>max. 49 mm</t>
  </si>
  <si>
    <t>typ připojení</t>
  </si>
  <si>
    <t>Bezdrátová klávesnice s integrovaným touchpadem</t>
  </si>
  <si>
    <t>radiové 2,4 GHz</t>
  </si>
  <si>
    <t>kompatibilita</t>
  </si>
  <si>
    <t>Windows, macOS, Android</t>
  </si>
  <si>
    <t>multimediální klávesy</t>
  </si>
  <si>
    <t>baterie</t>
  </si>
  <si>
    <t>šířka touchpadu</t>
  </si>
  <si>
    <t>AA</t>
  </si>
  <si>
    <t>rozložení kláves</t>
  </si>
  <si>
    <t>Ergonomická bezdrátová myš</t>
  </si>
  <si>
    <t xml:space="preserve">trackball </t>
  </si>
  <si>
    <t>minimální citlivost senzoru</t>
  </si>
  <si>
    <t>Maximalní citlivost senzoru</t>
  </si>
  <si>
    <t>počet tlačítek</t>
  </si>
  <si>
    <t xml:space="preserve">baterie </t>
  </si>
  <si>
    <t xml:space="preserve">výdrž baterie </t>
  </si>
  <si>
    <t>min 3 měsíce</t>
  </si>
  <si>
    <t xml:space="preserve">typ připojení </t>
  </si>
  <si>
    <t>Technologie senzoru</t>
  </si>
  <si>
    <t>optický</t>
  </si>
  <si>
    <t>předpokládaná životnost baterií</t>
  </si>
  <si>
    <t>min. 15 měsíců</t>
  </si>
  <si>
    <t>max. 400 g (s bateriemi)</t>
  </si>
  <si>
    <t xml:space="preserve">hmotnost </t>
  </si>
  <si>
    <t>české</t>
  </si>
  <si>
    <t>scrollovací kolečko</t>
  </si>
  <si>
    <t>možnost sdílení radiového přijímače s myší</t>
  </si>
  <si>
    <t>min. 500 dpi</t>
  </si>
  <si>
    <t xml:space="preserve">min. 2000 dpi </t>
  </si>
  <si>
    <t>min. 4</t>
  </si>
  <si>
    <t>AA nebo integrovaný akumulátor</t>
  </si>
  <si>
    <t>možnost sdílení radiového přijímače s klávesnicí</t>
  </si>
  <si>
    <t>50000 Kč bez DPH</t>
  </si>
  <si>
    <t>10 000 Kč bez DPH</t>
  </si>
  <si>
    <t>2000 Kč bez DPH</t>
  </si>
  <si>
    <t>48000 Kč bez DPH</t>
  </si>
  <si>
    <t>Nabídková cena celkem:</t>
  </si>
  <si>
    <t>Celkem za položku v Kč bez DPH</t>
  </si>
  <si>
    <t>Nabízená zařízení mají standardní barvy reprezentativního charakterum např. černá/bílá/šedá/stříbrná apod.</t>
  </si>
  <si>
    <t>Všechna dodaná zařízení a příslušenství musí být plně kompatibilní.</t>
  </si>
  <si>
    <t>Ke všem zařízením, která to k funkčnosti potřebují, budou dodány napájecí kabely.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</si>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</sst>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" fillId="5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9" borderId="2" xfId="0" applyNumberFormat="1" applyFill="1" applyBorder="1" applyAlignment="1" applyProtection="1">
      <alignment horizontal="center"/>
      <protection locked="0"/>
    </xf>
    <xf numFmtId="3" fontId="0" fillId="9" borderId="5" xfId="0" applyNumberFormat="1" applyFill="1" applyBorder="1" applyAlignment="1" applyProtection="1">
      <alignment horizontal="center"/>
      <protection locked="0"/>
    </xf>
    <xf numFmtId="3" fontId="0" fillId="9" borderId="6" xfId="0" applyNumberFormat="1" applyFill="1" applyBorder="1" applyAlignment="1" applyProtection="1">
      <alignment horizontal="center"/>
      <protection locked="0"/>
    </xf>
    <xf numFmtId="3" fontId="0" fillId="9" borderId="0" xfId="0" applyNumberFormat="1" applyFill="1" applyBorder="1" applyAlignment="1" applyProtection="1">
      <alignment horizontal="center"/>
      <protection locked="0"/>
    </xf>
    <xf numFmtId="4" fontId="0" fillId="2" borderId="20" xfId="0" applyNumberFormat="1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4" borderId="24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" fillId="5" borderId="26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" fillId="6" borderId="28" xfId="0" applyFont="1" applyFill="1" applyBorder="1" applyAlignment="1">
      <alignment vertical="top" wrapText="1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 wrapText="1"/>
    </xf>
    <xf numFmtId="0" fontId="1" fillId="6" borderId="33" xfId="0" applyFont="1" applyFill="1" applyBorder="1" applyAlignment="1">
      <alignment horizontal="left" vertical="top" wrapText="1"/>
    </xf>
    <xf numFmtId="3" fontId="0" fillId="9" borderId="31" xfId="0" applyNumberFormat="1" applyFill="1" applyBorder="1" applyAlignment="1" applyProtection="1">
      <alignment horizontal="center"/>
      <protection locked="0"/>
    </xf>
    <xf numFmtId="3" fontId="0" fillId="9" borderId="3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wrapText="1"/>
    </xf>
    <xf numFmtId="0" fontId="1" fillId="6" borderId="34" xfId="0" applyFont="1" applyFill="1" applyBorder="1" applyAlignment="1">
      <alignment horizontal="left" vertical="top" wrapText="1"/>
    </xf>
    <xf numFmtId="0" fontId="0" fillId="0" borderId="35" xfId="0" applyBorder="1" applyAlignment="1">
      <alignment wrapText="1"/>
    </xf>
    <xf numFmtId="0" fontId="3" fillId="2" borderId="35" xfId="0" applyFont="1" applyFill="1" applyBorder="1" applyAlignment="1">
      <alignment wrapText="1"/>
    </xf>
    <xf numFmtId="0" fontId="0" fillId="3" borderId="35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horizontal="center" wrapText="1"/>
      <protection locked="0"/>
    </xf>
    <xf numFmtId="3" fontId="0" fillId="8" borderId="37" xfId="0" applyNumberFormat="1" applyFill="1" applyBorder="1" applyAlignment="1" applyProtection="1">
      <alignment horizontal="center"/>
      <protection locked="0"/>
    </xf>
    <xf numFmtId="3" fontId="0" fillId="8" borderId="38" xfId="0" applyNumberFormat="1" applyFill="1" applyBorder="1" applyAlignment="1" applyProtection="1">
      <alignment horizontal="center"/>
      <protection locked="0"/>
    </xf>
    <xf numFmtId="3" fontId="0" fillId="8" borderId="39" xfId="0" applyNumberForma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6" fontId="4" fillId="2" borderId="41" xfId="0" applyNumberFormat="1" applyFont="1" applyFill="1" applyBorder="1" applyAlignment="1">
      <alignment horizontal="left" wrapText="1"/>
    </xf>
    <xf numFmtId="6" fontId="4" fillId="2" borderId="42" xfId="0" applyNumberFormat="1" applyFont="1" applyFill="1" applyBorder="1" applyAlignment="1">
      <alignment horizontal="left" wrapText="1"/>
    </xf>
    <xf numFmtId="0" fontId="0" fillId="3" borderId="25" xfId="0" applyFill="1" applyBorder="1" applyAlignment="1" applyProtection="1">
      <alignment horizontal="left" vertical="top"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25" xfId="0" applyFill="1" applyBorder="1" applyAlignment="1">
      <alignment horizontal="center"/>
    </xf>
    <xf numFmtId="4" fontId="0" fillId="7" borderId="43" xfId="0" applyNumberFormat="1" applyFill="1" applyBorder="1"/>
    <xf numFmtId="0" fontId="1" fillId="6" borderId="44" xfId="0" applyFont="1" applyFill="1" applyBorder="1" applyAlignment="1">
      <alignment vertical="top" wrapText="1"/>
    </xf>
    <xf numFmtId="0" fontId="0" fillId="0" borderId="35" xfId="0" applyBorder="1" applyAlignment="1">
      <alignment vertical="center" wrapText="1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1" fillId="6" borderId="45" xfId="0" applyFont="1" applyFill="1" applyBorder="1" applyAlignment="1">
      <alignment horizontal="left" vertical="top" wrapText="1"/>
    </xf>
    <xf numFmtId="0" fontId="0" fillId="3" borderId="26" xfId="0" applyFill="1" applyBorder="1" applyAlignment="1" applyProtection="1">
      <alignment horizontal="center" wrapText="1"/>
      <protection locked="0"/>
    </xf>
    <xf numFmtId="3" fontId="0" fillId="9" borderId="37" xfId="0" applyNumberFormat="1" applyFill="1" applyBorder="1" applyAlignment="1" applyProtection="1">
      <alignment horizontal="center"/>
      <protection locked="0"/>
    </xf>
    <xf numFmtId="3" fontId="0" fillId="9" borderId="38" xfId="0" applyNumberFormat="1" applyFill="1" applyBorder="1" applyAlignment="1" applyProtection="1">
      <alignment horizontal="center"/>
      <protection locked="0"/>
    </xf>
    <xf numFmtId="3" fontId="0" fillId="9" borderId="39" xfId="0" applyNumberForma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left" wrapText="1"/>
    </xf>
    <xf numFmtId="0" fontId="4" fillId="2" borderId="42" xfId="0" applyFont="1" applyFill="1" applyBorder="1" applyAlignment="1">
      <alignment horizontal="left" wrapText="1"/>
    </xf>
    <xf numFmtId="0" fontId="1" fillId="0" borderId="25" xfId="0" applyFont="1" applyBorder="1" applyAlignment="1">
      <alignment wrapText="1"/>
    </xf>
    <xf numFmtId="0" fontId="0" fillId="2" borderId="35" xfId="0" applyFill="1" applyBorder="1" applyAlignment="1">
      <alignment wrapText="1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52" zoomScale="85" zoomScaleNormal="85" zoomScaleSheetLayoutView="85" workbookViewId="0">
      <selection activeCell="C83" sqref="C83"/>
    </sheetView>
  </sheetViews>
  <sheetFormatPr defaultColWidth="8.85546875" defaultRowHeight="15" x14ac:dyDescent="0.25"/>
  <cols>
    <col min="1" max="1" width="24.28515625" customWidth="1"/>
    <col min="2" max="2" width="47.140625" customWidth="1"/>
    <col min="3" max="3" width="68.140625" customWidth="1"/>
    <col min="4" max="4" width="68.28515625" customWidth="1"/>
    <col min="5" max="5" width="24.28515625" customWidth="1"/>
    <col min="6" max="6" width="22.28515625" customWidth="1"/>
    <col min="7" max="7" width="10" customWidth="1"/>
    <col min="8" max="8" width="24.42578125" customWidth="1"/>
  </cols>
  <sheetData>
    <row r="1" spans="1:8" ht="29.25" customHeight="1" thickBot="1" x14ac:dyDescent="0.45">
      <c r="A1" s="35" t="s">
        <v>149</v>
      </c>
      <c r="B1" s="36"/>
      <c r="C1" s="36"/>
      <c r="D1" s="36"/>
      <c r="E1" s="36"/>
      <c r="F1" s="36"/>
      <c r="G1" s="36"/>
      <c r="H1" s="37"/>
    </row>
    <row r="2" spans="1:8" ht="15.75" thickBot="1" x14ac:dyDescent="0.3"/>
    <row r="3" spans="1:8" ht="15" customHeight="1" x14ac:dyDescent="0.25">
      <c r="A3" s="38" t="s">
        <v>0</v>
      </c>
      <c r="B3" s="39" t="s">
        <v>1</v>
      </c>
      <c r="C3" s="40"/>
      <c r="D3" s="41" t="s">
        <v>2</v>
      </c>
      <c r="E3" s="42" t="s">
        <v>3</v>
      </c>
      <c r="F3" s="43" t="s">
        <v>4</v>
      </c>
      <c r="G3" s="44" t="s">
        <v>9</v>
      </c>
      <c r="H3" s="45" t="s">
        <v>145</v>
      </c>
    </row>
    <row r="4" spans="1:8" ht="15.75" thickBot="1" x14ac:dyDescent="0.3">
      <c r="A4" s="65"/>
      <c r="B4" s="66" t="s">
        <v>5</v>
      </c>
      <c r="C4" s="66" t="s">
        <v>6</v>
      </c>
      <c r="D4" s="67"/>
      <c r="E4" s="68" t="s">
        <v>7</v>
      </c>
      <c r="F4" s="1" t="s">
        <v>8</v>
      </c>
      <c r="G4" s="69"/>
      <c r="H4" s="70"/>
    </row>
    <row r="5" spans="1:8" x14ac:dyDescent="0.25">
      <c r="A5" s="71" t="s">
        <v>92</v>
      </c>
      <c r="B5" s="72" t="s">
        <v>52</v>
      </c>
      <c r="C5" s="73" t="s">
        <v>143</v>
      </c>
      <c r="D5" s="74"/>
      <c r="E5" s="75"/>
      <c r="F5" s="76"/>
      <c r="G5" s="77">
        <v>2</v>
      </c>
      <c r="H5" s="78">
        <f>F5*G5</f>
        <v>0</v>
      </c>
    </row>
    <row r="6" spans="1:8" x14ac:dyDescent="0.25">
      <c r="A6" s="49"/>
      <c r="B6" s="6" t="s">
        <v>24</v>
      </c>
      <c r="C6" s="2" t="s">
        <v>14</v>
      </c>
      <c r="D6" s="7"/>
      <c r="E6" s="17"/>
      <c r="F6" s="21"/>
      <c r="G6" s="22"/>
      <c r="H6" s="50"/>
    </row>
    <row r="7" spans="1:8" ht="30" x14ac:dyDescent="0.25">
      <c r="A7" s="49"/>
      <c r="B7" s="6" t="s">
        <v>29</v>
      </c>
      <c r="C7" s="2" t="s">
        <v>15</v>
      </c>
      <c r="D7" s="30"/>
      <c r="E7" s="17"/>
      <c r="F7" s="20"/>
      <c r="G7" s="23"/>
      <c r="H7" s="51"/>
    </row>
    <row r="8" spans="1:8" x14ac:dyDescent="0.25">
      <c r="A8" s="49"/>
      <c r="B8" s="6" t="s">
        <v>25</v>
      </c>
      <c r="C8" s="31" t="s">
        <v>23</v>
      </c>
      <c r="D8" s="30"/>
      <c r="E8" s="17"/>
      <c r="F8" s="20"/>
      <c r="G8" s="23"/>
      <c r="H8" s="51"/>
    </row>
    <row r="9" spans="1:8" ht="30" x14ac:dyDescent="0.25">
      <c r="A9" s="49"/>
      <c r="B9" s="52" t="s">
        <v>19</v>
      </c>
      <c r="C9" s="31" t="s">
        <v>22</v>
      </c>
      <c r="D9" s="30"/>
      <c r="E9" s="17"/>
      <c r="F9" s="20"/>
      <c r="G9" s="23"/>
      <c r="H9" s="51"/>
    </row>
    <row r="10" spans="1:8" ht="30" x14ac:dyDescent="0.25">
      <c r="A10" s="49"/>
      <c r="B10" s="6" t="s">
        <v>26</v>
      </c>
      <c r="C10" s="2" t="s">
        <v>17</v>
      </c>
      <c r="D10" s="30"/>
      <c r="E10" s="17"/>
      <c r="F10" s="20"/>
      <c r="G10" s="23"/>
      <c r="H10" s="51"/>
    </row>
    <row r="11" spans="1:8" x14ac:dyDescent="0.25">
      <c r="A11" s="49"/>
      <c r="B11" s="6" t="s">
        <v>16</v>
      </c>
      <c r="C11" s="2" t="s">
        <v>18</v>
      </c>
      <c r="D11" s="30"/>
      <c r="E11" s="17"/>
      <c r="F11" s="20"/>
      <c r="G11" s="23"/>
      <c r="H11" s="51"/>
    </row>
    <row r="12" spans="1:8" x14ac:dyDescent="0.25">
      <c r="A12" s="49"/>
      <c r="B12" s="6" t="s">
        <v>27</v>
      </c>
      <c r="C12" s="2" t="s">
        <v>28</v>
      </c>
      <c r="D12" s="30"/>
      <c r="E12" s="17"/>
      <c r="F12" s="20"/>
      <c r="G12" s="23"/>
      <c r="H12" s="51"/>
    </row>
    <row r="13" spans="1:8" ht="15.75" thickBot="1" x14ac:dyDescent="0.3">
      <c r="A13" s="79"/>
      <c r="B13" s="80" t="s">
        <v>21</v>
      </c>
      <c r="C13" s="59" t="s">
        <v>20</v>
      </c>
      <c r="D13" s="60"/>
      <c r="E13" s="81"/>
      <c r="F13" s="62"/>
      <c r="G13" s="63"/>
      <c r="H13" s="64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25">
      <c r="A15" s="82" t="s">
        <v>38</v>
      </c>
      <c r="B15" s="72" t="s">
        <v>52</v>
      </c>
      <c r="C15" s="73" t="s">
        <v>140</v>
      </c>
      <c r="D15" s="74"/>
      <c r="E15" s="83"/>
      <c r="F15" s="76"/>
      <c r="G15" s="77">
        <v>2</v>
      </c>
      <c r="H15" s="78">
        <f>F15*G15</f>
        <v>0</v>
      </c>
    </row>
    <row r="16" spans="1:8" x14ac:dyDescent="0.25">
      <c r="A16" s="53"/>
      <c r="B16" s="6" t="s">
        <v>47</v>
      </c>
      <c r="C16" s="2" t="s">
        <v>36</v>
      </c>
      <c r="D16" s="30"/>
      <c r="E16" s="29"/>
      <c r="F16" s="25"/>
      <c r="G16" s="26"/>
      <c r="H16" s="54"/>
    </row>
    <row r="17" spans="1:8" x14ac:dyDescent="0.25">
      <c r="A17" s="53"/>
      <c r="B17" s="6" t="s">
        <v>44</v>
      </c>
      <c r="C17" s="2" t="s">
        <v>40</v>
      </c>
      <c r="D17" s="30"/>
      <c r="E17" s="29"/>
      <c r="F17" s="24"/>
      <c r="G17" s="27"/>
      <c r="H17" s="55"/>
    </row>
    <row r="18" spans="1:8" x14ac:dyDescent="0.25">
      <c r="A18" s="53"/>
      <c r="B18" s="6" t="s">
        <v>45</v>
      </c>
      <c r="C18" s="2" t="s">
        <v>30</v>
      </c>
      <c r="D18" s="30"/>
      <c r="E18" s="29"/>
      <c r="F18" s="24"/>
      <c r="G18" s="27"/>
      <c r="H18" s="55"/>
    </row>
    <row r="19" spans="1:8" x14ac:dyDescent="0.25">
      <c r="A19" s="53"/>
      <c r="B19" s="6" t="s">
        <v>46</v>
      </c>
      <c r="C19" s="2" t="s">
        <v>37</v>
      </c>
      <c r="D19" s="30"/>
      <c r="E19" s="29"/>
      <c r="F19" s="24"/>
      <c r="G19" s="27"/>
      <c r="H19" s="55"/>
    </row>
    <row r="20" spans="1:8" x14ac:dyDescent="0.25">
      <c r="A20" s="53"/>
      <c r="B20" s="6" t="s">
        <v>31</v>
      </c>
      <c r="C20" s="2" t="s">
        <v>32</v>
      </c>
      <c r="D20" s="30"/>
      <c r="E20" s="29"/>
      <c r="F20" s="24"/>
      <c r="G20" s="27"/>
      <c r="H20" s="55"/>
    </row>
    <row r="21" spans="1:8" x14ac:dyDescent="0.25">
      <c r="A21" s="53"/>
      <c r="B21" s="6" t="s">
        <v>48</v>
      </c>
      <c r="C21" s="2" t="s">
        <v>33</v>
      </c>
      <c r="D21" s="30"/>
      <c r="E21" s="29"/>
      <c r="F21" s="24"/>
      <c r="G21" s="27"/>
      <c r="H21" s="55"/>
    </row>
    <row r="22" spans="1:8" ht="15.95" customHeight="1" x14ac:dyDescent="0.25">
      <c r="A22" s="53"/>
      <c r="B22" s="6" t="s">
        <v>49</v>
      </c>
      <c r="C22" s="2" t="s">
        <v>34</v>
      </c>
      <c r="D22" s="30"/>
      <c r="E22" s="29"/>
      <c r="F22" s="24"/>
      <c r="G22" s="27"/>
      <c r="H22" s="55"/>
    </row>
    <row r="23" spans="1:8" ht="30" x14ac:dyDescent="0.25">
      <c r="A23" s="53"/>
      <c r="B23" s="6" t="s">
        <v>35</v>
      </c>
      <c r="C23" s="2" t="s">
        <v>39</v>
      </c>
      <c r="D23" s="30"/>
      <c r="E23" s="29"/>
      <c r="F23" s="24"/>
      <c r="G23" s="27"/>
      <c r="H23" s="55"/>
    </row>
    <row r="24" spans="1:8" x14ac:dyDescent="0.25">
      <c r="A24" s="53"/>
      <c r="B24" s="6" t="s">
        <v>11</v>
      </c>
      <c r="C24" s="2" t="s">
        <v>41</v>
      </c>
      <c r="D24" s="30"/>
      <c r="E24" s="29"/>
      <c r="F24" s="24"/>
      <c r="G24" s="27"/>
      <c r="H24" s="55"/>
    </row>
    <row r="25" spans="1:8" x14ac:dyDescent="0.25">
      <c r="A25" s="53"/>
      <c r="B25" s="6" t="s">
        <v>58</v>
      </c>
      <c r="C25" s="2" t="s">
        <v>54</v>
      </c>
      <c r="D25" s="30"/>
      <c r="E25" s="29"/>
      <c r="F25" s="24"/>
      <c r="G25" s="27"/>
      <c r="H25" s="55"/>
    </row>
    <row r="26" spans="1:8" x14ac:dyDescent="0.25">
      <c r="A26" s="53"/>
      <c r="B26" s="6" t="s">
        <v>42</v>
      </c>
      <c r="C26" s="2" t="s">
        <v>43</v>
      </c>
      <c r="D26" s="30"/>
      <c r="E26" s="29"/>
      <c r="F26" s="24"/>
      <c r="G26" s="27"/>
      <c r="H26" s="55"/>
    </row>
    <row r="27" spans="1:8" x14ac:dyDescent="0.25">
      <c r="A27" s="53"/>
      <c r="B27" s="6" t="s">
        <v>53</v>
      </c>
      <c r="C27" s="2" t="s">
        <v>55</v>
      </c>
      <c r="D27" s="30"/>
      <c r="E27" s="29"/>
      <c r="F27" s="24"/>
      <c r="G27" s="27"/>
      <c r="H27" s="55"/>
    </row>
    <row r="28" spans="1:8" ht="15.75" thickBot="1" x14ac:dyDescent="0.3">
      <c r="A28" s="57"/>
      <c r="B28" s="80" t="s">
        <v>50</v>
      </c>
      <c r="C28" s="59" t="s">
        <v>51</v>
      </c>
      <c r="D28" s="60"/>
      <c r="E28" s="61"/>
      <c r="F28" s="84"/>
      <c r="G28" s="85"/>
      <c r="H28" s="86"/>
    </row>
    <row r="29" spans="1:8" ht="15.75" thickBot="1" x14ac:dyDescent="0.3">
      <c r="A29" s="46"/>
      <c r="B29" s="47"/>
      <c r="C29" s="47"/>
      <c r="D29" s="47"/>
      <c r="E29" s="47"/>
      <c r="F29" s="47"/>
      <c r="G29" s="47"/>
      <c r="H29" s="48"/>
    </row>
    <row r="30" spans="1:8" x14ac:dyDescent="0.25">
      <c r="A30" s="82" t="s">
        <v>60</v>
      </c>
      <c r="B30" s="72" t="s">
        <v>52</v>
      </c>
      <c r="C30" s="87" t="s">
        <v>141</v>
      </c>
      <c r="D30" s="88"/>
      <c r="E30" s="83"/>
      <c r="F30" s="76"/>
      <c r="G30" s="77">
        <v>2</v>
      </c>
      <c r="H30" s="78">
        <f>F30*G30</f>
        <v>0</v>
      </c>
    </row>
    <row r="31" spans="1:8" x14ac:dyDescent="0.25">
      <c r="A31" s="53"/>
      <c r="B31" s="6" t="s">
        <v>56</v>
      </c>
      <c r="C31" s="2" t="s">
        <v>61</v>
      </c>
      <c r="D31" s="7"/>
      <c r="E31" s="29"/>
      <c r="F31" s="25"/>
      <c r="G31" s="26"/>
      <c r="H31" s="54"/>
    </row>
    <row r="32" spans="1:8" x14ac:dyDescent="0.25">
      <c r="A32" s="53"/>
      <c r="B32" s="6" t="s">
        <v>57</v>
      </c>
      <c r="C32" s="2" t="s">
        <v>63</v>
      </c>
      <c r="D32" s="30"/>
      <c r="E32" s="29"/>
      <c r="F32" s="24"/>
      <c r="G32" s="27"/>
      <c r="H32" s="55"/>
    </row>
    <row r="33" spans="1:8" x14ac:dyDescent="0.25">
      <c r="A33" s="53"/>
      <c r="B33" s="6" t="s">
        <v>65</v>
      </c>
      <c r="C33" s="2" t="s">
        <v>64</v>
      </c>
      <c r="D33" s="30"/>
      <c r="E33" s="29"/>
      <c r="F33" s="24"/>
      <c r="G33" s="27"/>
      <c r="H33" s="55"/>
    </row>
    <row r="34" spans="1:8" x14ac:dyDescent="0.25">
      <c r="A34" s="53"/>
      <c r="B34" s="6" t="s">
        <v>58</v>
      </c>
      <c r="C34" s="31" t="s">
        <v>62</v>
      </c>
      <c r="D34" s="30"/>
      <c r="E34" s="29"/>
      <c r="F34" s="24"/>
      <c r="G34" s="27"/>
      <c r="H34" s="55"/>
    </row>
    <row r="35" spans="1:8" x14ac:dyDescent="0.25">
      <c r="A35" s="53"/>
      <c r="B35" s="6" t="s">
        <v>66</v>
      </c>
      <c r="C35" s="2" t="s">
        <v>59</v>
      </c>
      <c r="D35" s="30"/>
      <c r="E35" s="29"/>
      <c r="F35" s="24"/>
      <c r="G35" s="27"/>
      <c r="H35" s="55"/>
    </row>
    <row r="36" spans="1:8" x14ac:dyDescent="0.25">
      <c r="A36" s="53"/>
      <c r="B36" s="32" t="s">
        <v>67</v>
      </c>
      <c r="C36" s="56" t="s">
        <v>10</v>
      </c>
      <c r="D36" s="30"/>
      <c r="E36" s="29"/>
      <c r="F36" s="24"/>
      <c r="G36" s="27"/>
      <c r="H36" s="55"/>
    </row>
    <row r="37" spans="1:8" ht="15.75" thickBot="1" x14ac:dyDescent="0.3">
      <c r="A37" s="57"/>
      <c r="B37" s="80" t="s">
        <v>68</v>
      </c>
      <c r="C37" s="59" t="s">
        <v>10</v>
      </c>
      <c r="D37" s="60"/>
      <c r="E37" s="61"/>
      <c r="F37" s="84"/>
      <c r="G37" s="85"/>
      <c r="H37" s="86"/>
    </row>
    <row r="38" spans="1:8" ht="15.75" thickBot="1" x14ac:dyDescent="0.3">
      <c r="A38" s="46"/>
      <c r="B38" s="47"/>
      <c r="C38" s="47"/>
      <c r="D38" s="47"/>
      <c r="E38" s="47"/>
      <c r="F38" s="47"/>
      <c r="G38" s="47"/>
      <c r="H38" s="48"/>
    </row>
    <row r="39" spans="1:8" x14ac:dyDescent="0.25">
      <c r="A39" s="82" t="s">
        <v>83</v>
      </c>
      <c r="B39" s="89" t="s">
        <v>69</v>
      </c>
      <c r="C39" s="87" t="s">
        <v>98</v>
      </c>
      <c r="D39" s="88"/>
      <c r="E39" s="83"/>
      <c r="F39" s="76"/>
      <c r="G39" s="77">
        <v>2</v>
      </c>
      <c r="H39" s="78">
        <f>F39*G39</f>
        <v>0</v>
      </c>
    </row>
    <row r="40" spans="1:8" x14ac:dyDescent="0.25">
      <c r="A40" s="53"/>
      <c r="B40" s="32" t="s">
        <v>70</v>
      </c>
      <c r="C40" s="2" t="s">
        <v>75</v>
      </c>
      <c r="D40" s="7"/>
      <c r="E40" s="29"/>
      <c r="F40" s="25"/>
      <c r="G40" s="26"/>
      <c r="H40" s="54"/>
    </row>
    <row r="41" spans="1:8" x14ac:dyDescent="0.25">
      <c r="A41" s="53"/>
      <c r="B41" s="32" t="s">
        <v>99</v>
      </c>
      <c r="C41" s="2" t="s">
        <v>100</v>
      </c>
      <c r="D41" s="7"/>
      <c r="E41" s="29"/>
      <c r="F41" s="24"/>
      <c r="G41" s="27"/>
      <c r="H41" s="55"/>
    </row>
    <row r="42" spans="1:8" x14ac:dyDescent="0.25">
      <c r="A42" s="53"/>
      <c r="B42" s="32" t="s">
        <v>71</v>
      </c>
      <c r="C42" s="2" t="s">
        <v>72</v>
      </c>
      <c r="D42" s="30"/>
      <c r="E42" s="29"/>
      <c r="F42" s="24"/>
      <c r="G42" s="27"/>
      <c r="H42" s="55"/>
    </row>
    <row r="43" spans="1:8" x14ac:dyDescent="0.25">
      <c r="A43" s="53"/>
      <c r="B43" s="32" t="s">
        <v>78</v>
      </c>
      <c r="C43" s="2" t="s">
        <v>77</v>
      </c>
      <c r="D43" s="30"/>
      <c r="E43" s="29"/>
      <c r="F43" s="24"/>
      <c r="G43" s="27"/>
      <c r="H43" s="55"/>
    </row>
    <row r="44" spans="1:8" x14ac:dyDescent="0.25">
      <c r="A44" s="53"/>
      <c r="B44" s="32" t="s">
        <v>82</v>
      </c>
      <c r="C44" s="5" t="s">
        <v>79</v>
      </c>
      <c r="D44" s="30"/>
      <c r="E44" s="29"/>
      <c r="F44" s="24"/>
      <c r="G44" s="27"/>
      <c r="H44" s="55"/>
    </row>
    <row r="45" spans="1:8" x14ac:dyDescent="0.25">
      <c r="A45" s="53"/>
      <c r="B45" s="32" t="s">
        <v>73</v>
      </c>
      <c r="C45" s="5" t="s">
        <v>74</v>
      </c>
      <c r="D45" s="30"/>
      <c r="E45" s="29"/>
      <c r="F45" s="24"/>
      <c r="G45" s="27"/>
      <c r="H45" s="55"/>
    </row>
    <row r="46" spans="1:8" x14ac:dyDescent="0.25">
      <c r="A46" s="53"/>
      <c r="B46" s="6" t="s">
        <v>76</v>
      </c>
      <c r="C46" s="2" t="s">
        <v>81</v>
      </c>
      <c r="D46" s="30"/>
      <c r="E46" s="29"/>
      <c r="F46" s="24"/>
      <c r="G46" s="27"/>
      <c r="H46" s="55"/>
    </row>
    <row r="47" spans="1:8" ht="15.75" thickBot="1" x14ac:dyDescent="0.3">
      <c r="A47" s="57"/>
      <c r="B47" s="80" t="s">
        <v>50</v>
      </c>
      <c r="C47" s="59" t="s">
        <v>80</v>
      </c>
      <c r="D47" s="60"/>
      <c r="E47" s="61"/>
      <c r="F47" s="84"/>
      <c r="G47" s="85"/>
      <c r="H47" s="86"/>
    </row>
    <row r="48" spans="1:8" ht="17.25" customHeight="1" thickBot="1" x14ac:dyDescent="0.3">
      <c r="A48" s="46"/>
      <c r="B48" s="47"/>
      <c r="C48" s="47"/>
      <c r="D48" s="47"/>
      <c r="E48" s="47"/>
      <c r="F48" s="47"/>
      <c r="G48" s="47"/>
      <c r="H48" s="48"/>
    </row>
    <row r="49" spans="1:8" ht="15" customHeight="1" x14ac:dyDescent="0.25">
      <c r="A49" s="82" t="s">
        <v>91</v>
      </c>
      <c r="B49" s="72" t="s">
        <v>52</v>
      </c>
      <c r="C49" s="73" t="s">
        <v>98</v>
      </c>
      <c r="D49" s="74"/>
      <c r="E49" s="83"/>
      <c r="F49" s="76"/>
      <c r="G49" s="77">
        <v>2</v>
      </c>
      <c r="H49" s="78">
        <f>F49*G49</f>
        <v>0</v>
      </c>
    </row>
    <row r="50" spans="1:8" x14ac:dyDescent="0.25">
      <c r="A50" s="53"/>
      <c r="B50" s="6" t="s">
        <v>84</v>
      </c>
      <c r="C50" s="2" t="s">
        <v>85</v>
      </c>
      <c r="D50" s="7"/>
      <c r="E50" s="29"/>
      <c r="F50" s="21"/>
      <c r="G50" s="22"/>
      <c r="H50" s="50"/>
    </row>
    <row r="51" spans="1:8" x14ac:dyDescent="0.25">
      <c r="A51" s="53"/>
      <c r="B51" s="6" t="s">
        <v>86</v>
      </c>
      <c r="C51" s="2" t="s">
        <v>89</v>
      </c>
      <c r="D51" s="30"/>
      <c r="E51" s="29"/>
      <c r="F51" s="20"/>
      <c r="G51" s="23"/>
      <c r="H51" s="51"/>
    </row>
    <row r="52" spans="1:8" x14ac:dyDescent="0.25">
      <c r="A52" s="53"/>
      <c r="B52" s="6" t="s">
        <v>87</v>
      </c>
      <c r="C52" s="31" t="s">
        <v>10</v>
      </c>
      <c r="D52" s="30"/>
      <c r="E52" s="29"/>
      <c r="F52" s="20"/>
      <c r="G52" s="23"/>
      <c r="H52" s="51"/>
    </row>
    <row r="53" spans="1:8" x14ac:dyDescent="0.25">
      <c r="A53" s="53"/>
      <c r="B53" s="6" t="s">
        <v>97</v>
      </c>
      <c r="C53" s="2" t="s">
        <v>10</v>
      </c>
      <c r="D53" s="30"/>
      <c r="E53" s="29"/>
      <c r="F53" s="20"/>
      <c r="G53" s="23"/>
      <c r="H53" s="51"/>
    </row>
    <row r="54" spans="1:8" x14ac:dyDescent="0.25">
      <c r="A54" s="53"/>
      <c r="B54" s="6" t="s">
        <v>90</v>
      </c>
      <c r="C54" s="2" t="s">
        <v>88</v>
      </c>
      <c r="D54" s="30"/>
      <c r="E54" s="29"/>
      <c r="F54" s="20"/>
      <c r="G54" s="23"/>
      <c r="H54" s="51"/>
    </row>
    <row r="55" spans="1:8" ht="30" x14ac:dyDescent="0.25">
      <c r="A55" s="53"/>
      <c r="B55" s="6" t="s">
        <v>93</v>
      </c>
      <c r="C55" s="2" t="s">
        <v>10</v>
      </c>
      <c r="D55" s="30"/>
      <c r="E55" s="29"/>
      <c r="F55" s="20"/>
      <c r="G55" s="23"/>
      <c r="H55" s="51"/>
    </row>
    <row r="56" spans="1:8" x14ac:dyDescent="0.25">
      <c r="A56" s="53"/>
      <c r="B56" s="6" t="s">
        <v>35</v>
      </c>
      <c r="C56" s="2" t="s">
        <v>96</v>
      </c>
      <c r="D56" s="30"/>
      <c r="E56" s="29"/>
      <c r="F56" s="20"/>
      <c r="G56" s="23"/>
      <c r="H56" s="51"/>
    </row>
    <row r="57" spans="1:8" x14ac:dyDescent="0.25">
      <c r="A57" s="53"/>
      <c r="B57" s="6" t="s">
        <v>95</v>
      </c>
      <c r="C57" s="2" t="s">
        <v>10</v>
      </c>
      <c r="D57" s="30"/>
      <c r="E57" s="29"/>
      <c r="F57" s="20"/>
      <c r="G57" s="23"/>
      <c r="H57" s="51"/>
    </row>
    <row r="58" spans="1:8" ht="15.75" thickBot="1" x14ac:dyDescent="0.3">
      <c r="A58" s="57"/>
      <c r="B58" s="80" t="s">
        <v>94</v>
      </c>
      <c r="C58" s="59" t="s">
        <v>10</v>
      </c>
      <c r="D58" s="60"/>
      <c r="E58" s="61"/>
      <c r="F58" s="62"/>
      <c r="G58" s="63"/>
      <c r="H58" s="64"/>
    </row>
    <row r="59" spans="1:8" ht="15.75" thickBot="1" x14ac:dyDescent="0.3">
      <c r="A59" s="46"/>
      <c r="B59" s="47"/>
      <c r="C59" s="47"/>
      <c r="D59" s="47"/>
      <c r="E59" s="47"/>
      <c r="F59" s="47"/>
      <c r="G59" s="47"/>
      <c r="H59" s="48"/>
    </row>
    <row r="60" spans="1:8" ht="15" customHeight="1" x14ac:dyDescent="0.25">
      <c r="A60" s="82" t="s">
        <v>108</v>
      </c>
      <c r="B60" s="89" t="s">
        <v>101</v>
      </c>
      <c r="C60" s="87" t="s">
        <v>102</v>
      </c>
      <c r="D60" s="88"/>
      <c r="E60" s="83"/>
      <c r="F60" s="76"/>
      <c r="G60" s="77">
        <v>2</v>
      </c>
      <c r="H60" s="78">
        <f>F60*G60</f>
        <v>0</v>
      </c>
    </row>
    <row r="61" spans="1:8" x14ac:dyDescent="0.25">
      <c r="A61" s="53"/>
      <c r="B61" s="32" t="s">
        <v>103</v>
      </c>
      <c r="C61" s="2" t="s">
        <v>10</v>
      </c>
      <c r="D61" s="7"/>
      <c r="E61" s="29"/>
      <c r="F61" s="21"/>
      <c r="G61" s="22"/>
      <c r="H61" s="50"/>
    </row>
    <row r="62" spans="1:8" x14ac:dyDescent="0.25">
      <c r="A62" s="53"/>
      <c r="B62" s="32" t="s">
        <v>104</v>
      </c>
      <c r="C62" s="5" t="s">
        <v>105</v>
      </c>
      <c r="D62" s="30"/>
      <c r="E62" s="29"/>
      <c r="F62" s="20"/>
      <c r="G62" s="23"/>
      <c r="H62" s="51"/>
    </row>
    <row r="63" spans="1:8" x14ac:dyDescent="0.25">
      <c r="A63" s="53"/>
      <c r="B63" s="32" t="s">
        <v>114</v>
      </c>
      <c r="C63" s="5" t="s">
        <v>106</v>
      </c>
      <c r="D63" s="30"/>
      <c r="E63" s="29"/>
      <c r="F63" s="20"/>
      <c r="G63" s="23"/>
      <c r="H63" s="51"/>
    </row>
    <row r="64" spans="1:8" x14ac:dyDescent="0.25">
      <c r="A64" s="53"/>
      <c r="B64" s="32" t="s">
        <v>107</v>
      </c>
      <c r="C64" s="2" t="s">
        <v>109</v>
      </c>
      <c r="D64" s="30"/>
      <c r="E64" s="29"/>
      <c r="F64" s="20"/>
      <c r="G64" s="23"/>
      <c r="H64" s="51"/>
    </row>
    <row r="65" spans="1:8" x14ac:dyDescent="0.25">
      <c r="A65" s="53"/>
      <c r="B65" s="32" t="s">
        <v>113</v>
      </c>
      <c r="C65" s="5" t="s">
        <v>115</v>
      </c>
      <c r="D65" s="30"/>
      <c r="E65" s="29"/>
      <c r="F65" s="20"/>
      <c r="G65" s="23"/>
      <c r="H65" s="51"/>
    </row>
    <row r="66" spans="1:8" x14ac:dyDescent="0.25">
      <c r="A66" s="53"/>
      <c r="B66" s="32" t="s">
        <v>128</v>
      </c>
      <c r="C66" s="5" t="s">
        <v>129</v>
      </c>
      <c r="D66" s="30"/>
      <c r="E66" s="29"/>
      <c r="F66" s="20"/>
      <c r="G66" s="23"/>
      <c r="H66" s="51"/>
    </row>
    <row r="67" spans="1:8" x14ac:dyDescent="0.25">
      <c r="A67" s="53"/>
      <c r="B67" s="32" t="s">
        <v>131</v>
      </c>
      <c r="C67" s="5" t="s">
        <v>130</v>
      </c>
      <c r="D67" s="30"/>
      <c r="E67" s="29"/>
      <c r="F67" s="20"/>
      <c r="G67" s="23"/>
      <c r="H67" s="51"/>
    </row>
    <row r="68" spans="1:8" x14ac:dyDescent="0.25">
      <c r="A68" s="53"/>
      <c r="B68" s="33" t="s">
        <v>110</v>
      </c>
      <c r="C68" s="34" t="s">
        <v>111</v>
      </c>
      <c r="D68" s="30"/>
      <c r="E68" s="29"/>
      <c r="F68" s="20"/>
      <c r="G68" s="23"/>
      <c r="H68" s="51"/>
    </row>
    <row r="69" spans="1:8" x14ac:dyDescent="0.25">
      <c r="A69" s="53"/>
      <c r="B69" s="32" t="s">
        <v>112</v>
      </c>
      <c r="C69" s="5" t="s">
        <v>10</v>
      </c>
      <c r="D69" s="30"/>
      <c r="E69" s="29"/>
      <c r="F69" s="20"/>
      <c r="G69" s="23"/>
      <c r="H69" s="51"/>
    </row>
    <row r="70" spans="1:8" x14ac:dyDescent="0.25">
      <c r="A70" s="53"/>
      <c r="B70" s="33" t="s">
        <v>116</v>
      </c>
      <c r="C70" s="34" t="s">
        <v>132</v>
      </c>
      <c r="D70" s="30"/>
      <c r="E70" s="29"/>
      <c r="F70" s="20"/>
      <c r="G70" s="23"/>
      <c r="H70" s="51"/>
    </row>
    <row r="71" spans="1:8" ht="15.75" thickBot="1" x14ac:dyDescent="0.3">
      <c r="A71" s="57"/>
      <c r="B71" s="58" t="s">
        <v>134</v>
      </c>
      <c r="C71" s="90" t="s">
        <v>10</v>
      </c>
      <c r="D71" s="60"/>
      <c r="E71" s="61"/>
      <c r="F71" s="62"/>
      <c r="G71" s="63"/>
      <c r="H71" s="64"/>
    </row>
    <row r="72" spans="1:8" ht="15.75" thickBot="1" x14ac:dyDescent="0.3">
      <c r="A72" s="46"/>
      <c r="B72" s="47"/>
      <c r="C72" s="47"/>
      <c r="D72" s="47"/>
      <c r="E72" s="47"/>
      <c r="F72" s="47"/>
      <c r="G72" s="47"/>
      <c r="H72" s="48"/>
    </row>
    <row r="73" spans="1:8" ht="15" customHeight="1" x14ac:dyDescent="0.25">
      <c r="A73" s="82" t="s">
        <v>117</v>
      </c>
      <c r="B73" s="89" t="s">
        <v>101</v>
      </c>
      <c r="C73" s="87" t="s">
        <v>142</v>
      </c>
      <c r="D73" s="88"/>
      <c r="E73" s="83"/>
      <c r="F73" s="76"/>
      <c r="G73" s="77">
        <v>2</v>
      </c>
      <c r="H73" s="78">
        <f>F73*G73</f>
        <v>0</v>
      </c>
    </row>
    <row r="74" spans="1:8" x14ac:dyDescent="0.25">
      <c r="A74" s="53"/>
      <c r="B74" s="32" t="s">
        <v>118</v>
      </c>
      <c r="C74" s="2" t="s">
        <v>10</v>
      </c>
      <c r="D74" s="7"/>
      <c r="E74" s="29"/>
      <c r="F74" s="21"/>
      <c r="G74" s="22"/>
      <c r="H74" s="50"/>
    </row>
    <row r="75" spans="1:8" x14ac:dyDescent="0.25">
      <c r="A75" s="53"/>
      <c r="B75" s="32" t="s">
        <v>133</v>
      </c>
      <c r="C75" s="2" t="s">
        <v>10</v>
      </c>
      <c r="D75" s="7"/>
      <c r="E75" s="29"/>
      <c r="F75" s="20"/>
      <c r="G75" s="23"/>
      <c r="H75" s="51"/>
    </row>
    <row r="76" spans="1:8" x14ac:dyDescent="0.25">
      <c r="A76" s="53"/>
      <c r="B76" s="6" t="s">
        <v>126</v>
      </c>
      <c r="C76" s="5" t="s">
        <v>127</v>
      </c>
      <c r="D76" s="7"/>
      <c r="E76" s="29"/>
      <c r="F76" s="20"/>
      <c r="G76" s="23"/>
      <c r="H76" s="51"/>
    </row>
    <row r="77" spans="1:8" x14ac:dyDescent="0.25">
      <c r="A77" s="53"/>
      <c r="B77" s="32" t="s">
        <v>119</v>
      </c>
      <c r="C77" s="5" t="s">
        <v>135</v>
      </c>
      <c r="D77" s="30"/>
      <c r="E77" s="29"/>
      <c r="F77" s="20"/>
      <c r="G77" s="23"/>
      <c r="H77" s="51"/>
    </row>
    <row r="78" spans="1:8" x14ac:dyDescent="0.25">
      <c r="A78" s="53"/>
      <c r="B78" s="32" t="s">
        <v>120</v>
      </c>
      <c r="C78" s="5" t="s">
        <v>136</v>
      </c>
      <c r="D78" s="30"/>
      <c r="E78" s="29"/>
      <c r="F78" s="20"/>
      <c r="G78" s="23"/>
      <c r="H78" s="51"/>
    </row>
    <row r="79" spans="1:8" x14ac:dyDescent="0.25">
      <c r="A79" s="53"/>
      <c r="B79" s="32" t="s">
        <v>121</v>
      </c>
      <c r="C79" s="5" t="s">
        <v>137</v>
      </c>
      <c r="D79" s="30"/>
      <c r="E79" s="29"/>
      <c r="F79" s="20"/>
      <c r="G79" s="23"/>
      <c r="H79" s="51"/>
    </row>
    <row r="80" spans="1:8" x14ac:dyDescent="0.25">
      <c r="A80" s="53"/>
      <c r="B80" s="32" t="s">
        <v>122</v>
      </c>
      <c r="C80" s="5" t="s">
        <v>138</v>
      </c>
      <c r="D80" s="30"/>
      <c r="E80" s="29"/>
      <c r="F80" s="20"/>
      <c r="G80" s="23"/>
      <c r="H80" s="51"/>
    </row>
    <row r="81" spans="1:8" x14ac:dyDescent="0.25">
      <c r="A81" s="53"/>
      <c r="B81" s="32" t="s">
        <v>123</v>
      </c>
      <c r="C81" s="5" t="s">
        <v>124</v>
      </c>
      <c r="D81" s="30"/>
      <c r="E81" s="29"/>
      <c r="F81" s="20"/>
      <c r="G81" s="23"/>
      <c r="H81" s="51"/>
    </row>
    <row r="82" spans="1:8" x14ac:dyDescent="0.25">
      <c r="A82" s="53"/>
      <c r="B82" s="6" t="s">
        <v>125</v>
      </c>
      <c r="C82" s="2" t="s">
        <v>109</v>
      </c>
      <c r="D82" s="30"/>
      <c r="E82" s="29"/>
      <c r="F82" s="20"/>
      <c r="G82" s="23"/>
      <c r="H82" s="51"/>
    </row>
    <row r="83" spans="1:8" ht="15.75" thickBot="1" x14ac:dyDescent="0.3">
      <c r="A83" s="57"/>
      <c r="B83" s="58" t="s">
        <v>139</v>
      </c>
      <c r="C83" s="59" t="s">
        <v>10</v>
      </c>
      <c r="D83" s="60"/>
      <c r="E83" s="61"/>
      <c r="F83" s="62"/>
      <c r="G83" s="63"/>
      <c r="H83" s="64"/>
    </row>
    <row r="84" spans="1:8" ht="15.75" thickBot="1" x14ac:dyDescent="0.3"/>
    <row r="85" spans="1:8" ht="15.75" thickBot="1" x14ac:dyDescent="0.3">
      <c r="A85" s="11" t="s">
        <v>12</v>
      </c>
      <c r="B85" s="12"/>
      <c r="C85" s="12"/>
      <c r="D85" s="13"/>
    </row>
    <row r="86" spans="1:8" ht="14.85" customHeight="1" thickBot="1" x14ac:dyDescent="0.3">
      <c r="A86" s="8" t="s">
        <v>13</v>
      </c>
      <c r="B86" s="9"/>
      <c r="C86" s="10"/>
      <c r="D86" s="3"/>
      <c r="F86" s="18" t="s">
        <v>144</v>
      </c>
      <c r="G86" s="19"/>
      <c r="H86" s="28">
        <f xml:space="preserve"> H5+H15+H30+H39+H49+H60+H73</f>
        <v>0</v>
      </c>
    </row>
    <row r="87" spans="1:8" ht="14.85" customHeight="1" x14ac:dyDescent="0.25">
      <c r="A87" s="8" t="s">
        <v>146</v>
      </c>
      <c r="B87" s="9"/>
      <c r="C87" s="10"/>
      <c r="D87" s="3"/>
    </row>
    <row r="88" spans="1:8" ht="14.85" customHeight="1" x14ac:dyDescent="0.25">
      <c r="A88" s="8" t="s">
        <v>148</v>
      </c>
      <c r="B88" s="9"/>
      <c r="C88" s="10"/>
      <c r="D88" s="3"/>
    </row>
    <row r="89" spans="1:8" ht="15" customHeight="1" thickBot="1" x14ac:dyDescent="0.3">
      <c r="A89" s="14" t="s">
        <v>147</v>
      </c>
      <c r="B89" s="15"/>
      <c r="C89" s="16"/>
      <c r="D89" s="4"/>
    </row>
  </sheetData>
  <mergeCells count="40">
    <mergeCell ref="A1:H1"/>
    <mergeCell ref="F6:H13"/>
    <mergeCell ref="F16:H28"/>
    <mergeCell ref="F31:H37"/>
    <mergeCell ref="F40:H47"/>
    <mergeCell ref="F50:H58"/>
    <mergeCell ref="C5:D5"/>
    <mergeCell ref="C15:D15"/>
    <mergeCell ref="C30:D30"/>
    <mergeCell ref="C39:D39"/>
    <mergeCell ref="C49:D49"/>
    <mergeCell ref="A89:C89"/>
    <mergeCell ref="D3:D4"/>
    <mergeCell ref="A3:A4"/>
    <mergeCell ref="B3:C3"/>
    <mergeCell ref="G3:G4"/>
    <mergeCell ref="H3:H4"/>
    <mergeCell ref="A30:A37"/>
    <mergeCell ref="A39:A47"/>
    <mergeCell ref="A5:A13"/>
    <mergeCell ref="E5:E13"/>
    <mergeCell ref="A15:A28"/>
    <mergeCell ref="A49:A58"/>
    <mergeCell ref="A88:C88"/>
    <mergeCell ref="A86:C86"/>
    <mergeCell ref="A85:D85"/>
    <mergeCell ref="A87:C87"/>
    <mergeCell ref="E73:E83"/>
    <mergeCell ref="E60:E71"/>
    <mergeCell ref="F86:G86"/>
    <mergeCell ref="C60:D60"/>
    <mergeCell ref="C73:D73"/>
    <mergeCell ref="F61:H71"/>
    <mergeCell ref="F74:H83"/>
    <mergeCell ref="A60:A71"/>
    <mergeCell ref="A73:A83"/>
    <mergeCell ref="E15:E28"/>
    <mergeCell ref="E30:E37"/>
    <mergeCell ref="E39:E47"/>
    <mergeCell ref="E49:E58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7" ma:contentTypeDescription="Create a new document." ma:contentTypeScope="" ma:versionID="5dda662ac921e35ac879b62a75941d59">
  <xsd:schema xmlns:xsd="http://www.w3.org/2001/XMLSchema" xmlns:xs="http://www.w3.org/2001/XMLSchema" xmlns:p="http://schemas.microsoft.com/office/2006/metadata/properties" xmlns:ns2="332963da-aa35-4fc7-a542-4ec66d4fde29" targetNamespace="http://schemas.microsoft.com/office/2006/metadata/properties" ma:root="true" ma:fieldsID="9f0766f3f3acd34f9c78e8349f22e942" ns2:_="">
    <xsd:import namespace="332963da-aa35-4fc7-a542-4ec66d4fd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7CB7E-AEE3-4EA3-8B6E-9DC23D32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0C092-D1D1-402E-B83F-C8FD3E09B055}">
  <ds:schemaRefs>
    <ds:schemaRef ds:uri="http://schemas.microsoft.com/office/2006/metadata/properties"/>
    <ds:schemaRef ds:uri="http://purl.org/dc/terms/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kubint</dc:creator>
  <cp:lastModifiedBy>Uživatel systému Windows</cp:lastModifiedBy>
  <cp:lastPrinted>2017-06-26T05:52:54Z</cp:lastPrinted>
  <dcterms:created xsi:type="dcterms:W3CDTF">2017-06-20T06:57:43Z</dcterms:created>
  <dcterms:modified xsi:type="dcterms:W3CDTF">2024-04-23T14:30:33Z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