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Z:\2023\VZMR\Dodávky\ZB_Software pro mikrosegmentaci a autentizaci v počítačové síti\"/>
    </mc:Choice>
  </mc:AlternateContent>
  <xr:revisionPtr revIDLastSave="0" documentId="13_ncr:1_{13865135-4DDE-4AD8-B54A-8CF00A57EF78}" xr6:coauthVersionLast="36" xr6:coauthVersionMax="36" xr10:uidLastSave="{00000000-0000-0000-0000-000000000000}"/>
  <bookViews>
    <workbookView xWindow="0" yWindow="0" windowWidth="23040" windowHeight="8940" xr2:uid="{00000000-000D-0000-FFFF-FFFF00000000}"/>
  </bookViews>
  <sheets>
    <sheet name="Mikrosegmentace, autentizace" sheetId="2" r:id="rId1"/>
  </sheets>
  <definedNames>
    <definedName name="_xlnm._FilterDatabase" localSheetId="0" hidden="1">'Mikrosegmentace, autentizace'!#REF!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2" l="1"/>
  <c r="H33" i="2"/>
  <c r="H35" i="2"/>
  <c r="H37" i="2"/>
  <c r="H13" i="2" l="1"/>
  <c r="H39" i="2" l="1"/>
  <c r="H40" i="2" s="1"/>
</calcChain>
</file>

<file path=xl/sharedStrings.xml><?xml version="1.0" encoding="utf-8"?>
<sst xmlns="http://schemas.openxmlformats.org/spreadsheetml/2006/main" count="67" uniqueCount="53">
  <si>
    <t>NÁZEV</t>
  </si>
  <si>
    <t>KONKRÉTNÍ PARAMETRY NABÍZENÉHO ZAŘÍZENÍ</t>
  </si>
  <si>
    <t>NABÍZENÉ ZAŘÍZENÍ</t>
  </si>
  <si>
    <t>(VÝROBCE A PŘESNÝ TYP)</t>
  </si>
  <si>
    <t>FUNKCIONALITA / VLASTNOST</t>
  </si>
  <si>
    <t>MINIMÁLNÍ POŽADOVANÁ HODNOTA</t>
  </si>
  <si>
    <t>ano</t>
  </si>
  <si>
    <t>CELKOVÝ POČET
KUSŮ</t>
  </si>
  <si>
    <t>SPOLEČNÉ POŽADAVKY</t>
  </si>
  <si>
    <t>CENA ZA NABÍZENÝ POČET 
KUSŮ V KČ BEZ DPH</t>
  </si>
  <si>
    <t>CENA ZA KUS 
V KČ BEZ DPH</t>
  </si>
  <si>
    <t>CELKOVÁ NABÍDKOVÁ CENA V KČ BEZ DPH</t>
  </si>
  <si>
    <t>CELKOVÁ NABÍDKOVÁ CENA V KČ VČETNĚ DPH</t>
  </si>
  <si>
    <t>SPLNĚNÍ PARAMETRŮ 
V PODÁVANÉ NABÍDCE (ANO/NE)</t>
  </si>
  <si>
    <t>Dodavatel musí vyplnit všechna žlutě podbarvená pole.</t>
  </si>
  <si>
    <t>POŽADOVANÉ PARAMETRY</t>
  </si>
  <si>
    <t>Dodávka musí obsahovat veškeré potřebné licence pro splnění požadovaných vlastností, parametrů a plnou funkčnost dodaného řešení.</t>
  </si>
  <si>
    <t>Dodavatel poskytne zadavateli po dobu trvání podpory všechna relevantní softwarová vydání a verze software nabízené výrobcem tak, aby dodané řešení vyhovovalo zadání zadavatele a fungovalo bez závad. Dodavatel se zavazuje získat potřebné softwarové produkty legálním způsobem za podmínek stanovených výrobcem zařízení.</t>
  </si>
  <si>
    <t>Všechna nabízená zařízení musí být mezi sebou plně kompatibilní a neomezovat plnou záruku ani podporu zařízení.</t>
  </si>
  <si>
    <r>
      <t>Příloha č.</t>
    </r>
    <r>
      <rPr>
        <b/>
        <sz val="14"/>
        <rFont val="Calibri"/>
        <family val="2"/>
        <charset val="238"/>
        <scheme val="minor"/>
      </rPr>
      <t xml:space="preserve"> 1</t>
    </r>
    <r>
      <rPr>
        <b/>
        <sz val="14"/>
        <color theme="1"/>
        <rFont val="Calibri"/>
        <family val="2"/>
        <charset val="238"/>
        <scheme val="minor"/>
      </rPr>
      <t xml:space="preserve"> - Technická specifikace - software pro mikrosegmentaci a autentizaci v počítačové síti</t>
    </r>
  </si>
  <si>
    <t xml:space="preserve">U nabízeného zboží musí být zadavatel prvním majitelem a uživatelem zboží. Dodavatel je povinen, pokud ho o to zadavatel požádá, doložit oficiální písemné potvrzení lokálního zastoupení výrobce o všech dodávaných zařízeních, že jsou určena pro evropský trh a zadavatele. </t>
  </si>
  <si>
    <t>Licence pro připojení zařízení ke kontroleru</t>
  </si>
  <si>
    <t>Možnost přidání switchů nebo Wi-Fi AP do zadavatelem vlastněných kontrolérů (model MC-VA-1K):</t>
  </si>
  <si>
    <t>Licence pro firewall na kontroleru</t>
  </si>
  <si>
    <t>Licence pro ochranu zařízení připojeného ke kontroleru</t>
  </si>
  <si>
    <t>Po připojení přístupových bodů do zadavatelem vlastněných kontrolérů (model MC-VA-1K), bude funkční možnost ochrany rádiového spektra Wi-Fi AP, jeho bezpečnostní skenování a provádění spektrální analýzy (na 2,4 a 5 a 6 GHz). Včetně rozpoznávání neautorizovaných přístupových bodů:</t>
  </si>
  <si>
    <t>Podpora firewallu pracujícího na 4 až 7 vrstvě, s možností rozpoznávání aplikací (jako YouTube, Facebook, Dropbox, BitTorrent, Skype, Microsoft365, apod.) na aplikační vrstvě. Možnost jejich povolování, zakazování, prioritizace nebo omezování. Pro připojené přístupové body do zadavatelem vlastněných kontrolérů (model MC-VA-1K):</t>
  </si>
  <si>
    <t>Licence pro autentizaci a mikrosegmentaci</t>
  </si>
  <si>
    <t>ano, budou dodány permanentní licence</t>
  </si>
  <si>
    <t>Kompatibilita:</t>
  </si>
  <si>
    <t>Podpora:</t>
  </si>
  <si>
    <t>Autentizační platforma (AAA) pro řízení přístupu uživatelů a zařízení do LAN a Wi-Fi:</t>
  </si>
  <si>
    <t>On-premise řešení:</t>
  </si>
  <si>
    <t>Virtuální appliance bez nutnosti dodatečných licencí (např. pro OS nebo databáze):</t>
  </si>
  <si>
    <t>Podporované virtualizace:</t>
  </si>
  <si>
    <t>min. VMware a KVM</t>
  </si>
  <si>
    <t>Využití požadovaného počtu licencí:</t>
  </si>
  <si>
    <t>pro současně autentizovaná a profilovaná zařízení</t>
  </si>
  <si>
    <t>Možnost vytváření active-active clusterů:</t>
  </si>
  <si>
    <t>ano, cluster musí poskytovat vysokou dostupnost pro všechny funkcionality a umožňovat navýšení počtu podporovaných uživatelů přidáním další instance.</t>
  </si>
  <si>
    <t>Podpora minimálně následujících autentizačních metod:</t>
  </si>
  <si>
    <t>EAP-MSCHAPv2, EAP-TLS, EAP-TTLS, Tunnel Extensible Authentication Protocol (TEAP), MAC autentizace</t>
  </si>
  <si>
    <t>permanentní</t>
  </si>
  <si>
    <t>Platnost licencí:</t>
  </si>
  <si>
    <t>ano, s využitím zadavatelem vlastněných kontrolerů (model MC-VA-1K)</t>
  </si>
  <si>
    <t>Možnost využití mikrosegmentace počítačové sítě:</t>
  </si>
  <si>
    <t xml:space="preserve">ano, min. na dobu 60 měsíců v režimu 24/7 s odezvou do 2 h </t>
  </si>
  <si>
    <t>Licence pro virtuální appliance</t>
  </si>
  <si>
    <t>Využití:</t>
  </si>
  <si>
    <t>Provozováno na virtuální appliance bez nutnosti dodatečných licencí (např. pro OS nebo databáze):</t>
  </si>
  <si>
    <t>nabízené licence jsou plně kompatibilní se software ClearPass a poskytují min. všechny funkcionality v rozsahu tohoto software (zadavatel vlastní permanentní licence ClearPass) a umožňují jeho rozšíření, aniž by došlo k omezení záruky či podpory.</t>
  </si>
  <si>
    <t>k provozu software pro autentizaci a mikrosegmentaci z této nabídky a rozšíření stávajícího clusteru</t>
  </si>
  <si>
    <t>nabízené licence jsou plně kompatibilní se software pro autentizaci a mikrosegmentaci z této nabídky a zároveň zadavatelem vlastněným řešení ClearPass.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</si>
</sst>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b/>
      <sz val="14"/>
      <name val="Calibri"/>
      <family val="2"/>
      <charset val="238"/>
      <scheme val="minor"/>
    </font>
    <font>
      <b/>
      <sz val="11"/>
      <name val="Calibri"/>
      <family val="2"/>
      <charset val="238"/>
      <scheme val="minor"/>
    </font>
    <font>
      <sz val="11"/>
      <name val="Calibri"/>
      <family val="2"/>
      <charset val="238"/>
      <scheme val="minor"/>
    </font>
  </fonts>
  <fills count="9">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7">
    <xf numFmtId="0" fontId="0" fillId="0" borderId="0" xfId="0"/>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0" fillId="4" borderId="1" xfId="0" applyFill="1" applyBorder="1" applyAlignment="1">
      <alignment vertical="top"/>
    </xf>
    <xf numFmtId="0" fontId="1" fillId="2" borderId="1" xfId="0" applyFont="1" applyFill="1" applyBorder="1" applyAlignment="1">
      <alignment horizontal="center" vertical="top" wrapText="1"/>
    </xf>
    <xf numFmtId="0" fontId="7" fillId="0" borderId="1" xfId="0" applyFont="1" applyFill="1" applyBorder="1"/>
    <xf numFmtId="0" fontId="7" fillId="0" borderId="1" xfId="0" applyFont="1" applyFill="1" applyBorder="1" applyAlignment="1">
      <alignment wrapText="1"/>
    </xf>
    <xf numFmtId="0" fontId="0" fillId="0" borderId="0" xfId="0" applyFont="1"/>
    <xf numFmtId="0" fontId="7" fillId="3" borderId="1" xfId="0" applyFont="1" applyFill="1" applyBorder="1"/>
    <xf numFmtId="0" fontId="7" fillId="3" borderId="1" xfId="0" applyFont="1" applyFill="1" applyBorder="1" applyAlignment="1">
      <alignment wrapText="1"/>
    </xf>
    <xf numFmtId="0" fontId="7" fillId="0" borderId="4" xfId="0" applyFont="1" applyFill="1" applyBorder="1" applyAlignment="1">
      <alignment wrapText="1"/>
    </xf>
    <xf numFmtId="0" fontId="6" fillId="6" borderId="1" xfId="0" applyFont="1" applyFill="1" applyBorder="1" applyAlignment="1">
      <alignment horizontal="center" vertical="top" wrapText="1"/>
    </xf>
    <xf numFmtId="0" fontId="6" fillId="7" borderId="1" xfId="0" applyFont="1" applyFill="1" applyBorder="1" applyAlignment="1">
      <alignment horizontal="center" vertical="top"/>
    </xf>
    <xf numFmtId="0" fontId="0" fillId="4" borderId="1" xfId="0" applyFill="1" applyBorder="1" applyAlignment="1">
      <alignment horizontal="center" vertical="top"/>
    </xf>
    <xf numFmtId="0" fontId="1" fillId="0" borderId="1" xfId="0" applyFont="1" applyBorder="1" applyAlignment="1">
      <alignment horizontal="center" vertical="top"/>
    </xf>
    <xf numFmtId="0" fontId="0" fillId="8" borderId="1" xfId="0" applyNumberForma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wrapText="1"/>
    </xf>
    <xf numFmtId="0" fontId="0" fillId="4" borderId="1" xfId="0" applyFill="1" applyBorder="1" applyAlignment="1">
      <alignment horizontal="left" vertical="top" wrapText="1"/>
    </xf>
    <xf numFmtId="0" fontId="6" fillId="6" borderId="5"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6" xfId="0" applyFont="1" applyFill="1" applyBorder="1" applyAlignment="1">
      <alignment horizontal="center" vertical="top" wrapText="1"/>
    </xf>
    <xf numFmtId="0" fontId="6" fillId="7" borderId="5" xfId="0" applyFont="1" applyFill="1" applyBorder="1" applyAlignment="1">
      <alignment horizontal="center" vertical="top"/>
    </xf>
    <xf numFmtId="0" fontId="6" fillId="7" borderId="7" xfId="0" applyFont="1" applyFill="1" applyBorder="1" applyAlignment="1">
      <alignment horizontal="center" vertical="top"/>
    </xf>
    <xf numFmtId="0" fontId="6" fillId="7" borderId="6" xfId="0" applyFont="1" applyFill="1" applyBorder="1" applyAlignment="1">
      <alignment horizontal="center" vertical="top"/>
    </xf>
    <xf numFmtId="0" fontId="0" fillId="4" borderId="5" xfId="0" applyFill="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6" xfId="0" applyFont="1" applyBorder="1" applyAlignment="1">
      <alignment horizontal="center" vertical="top"/>
    </xf>
    <xf numFmtId="0" fontId="1" fillId="2" borderId="1" xfId="0" applyFont="1" applyFill="1" applyBorder="1" applyAlignment="1">
      <alignment horizontal="center"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wrapText="1"/>
    </xf>
    <xf numFmtId="0" fontId="0" fillId="0" borderId="7" xfId="0" applyBorder="1" applyAlignment="1">
      <alignment horizontal="center" vertical="top"/>
    </xf>
    <xf numFmtId="0" fontId="0" fillId="0" borderId="6" xfId="0" applyBorder="1" applyAlignment="1">
      <alignment horizontal="center" vertical="top"/>
    </xf>
    <xf numFmtId="0" fontId="1" fillId="5" borderId="2"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5" xfId="0" applyFont="1" applyFill="1" applyBorder="1" applyAlignment="1">
      <alignment horizontal="center" vertical="top" wrapText="1"/>
    </xf>
    <xf numFmtId="0" fontId="0" fillId="0" borderId="6" xfId="0" applyBorder="1" applyAlignment="1">
      <alignment horizontal="center" vertical="top" wrapText="1"/>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0" fillId="5" borderId="1" xfId="0" applyFill="1" applyBorder="1" applyAlignment="1">
      <alignment horizontal="center"/>
    </xf>
    <xf numFmtId="0" fontId="1" fillId="5" borderId="6" xfId="0" applyFont="1" applyFill="1" applyBorder="1" applyAlignment="1">
      <alignment horizontal="center" vertical="top" wrapText="1"/>
    </xf>
    <xf numFmtId="0" fontId="1" fillId="5" borderId="6" xfId="0" applyFont="1" applyFill="1" applyBorder="1" applyAlignment="1">
      <alignment horizontal="center" vertical="top"/>
    </xf>
    <xf numFmtId="0" fontId="1" fillId="2" borderId="5" xfId="0" applyFont="1" applyFill="1" applyBorder="1" applyAlignment="1">
      <alignment horizontal="center" wrapText="1"/>
    </xf>
    <xf numFmtId="0" fontId="1" fillId="2" borderId="6"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zoomScale="85" zoomScaleNormal="85" zoomScaleSheetLayoutView="85" zoomScalePageLayoutView="55" workbookViewId="0">
      <selection activeCell="A9" sqref="A9:D9"/>
    </sheetView>
  </sheetViews>
  <sheetFormatPr defaultRowHeight="14.4" x14ac:dyDescent="0.3"/>
  <cols>
    <col min="1" max="2" width="20.109375" customWidth="1"/>
    <col min="3" max="3" width="65.5546875" customWidth="1"/>
    <col min="4" max="4" width="59.6640625" customWidth="1"/>
    <col min="5" max="5" width="61" customWidth="1"/>
    <col min="6" max="6" width="24.33203125" customWidth="1"/>
    <col min="7" max="7" width="17.88671875" customWidth="1"/>
    <col min="8" max="8" width="25.109375" customWidth="1"/>
  </cols>
  <sheetData>
    <row r="1" spans="1:8" ht="18" x14ac:dyDescent="0.35">
      <c r="A1" s="42" t="s">
        <v>19</v>
      </c>
      <c r="B1" s="42"/>
      <c r="C1" s="42"/>
      <c r="D1" s="42"/>
      <c r="E1" s="42"/>
      <c r="F1" s="42"/>
      <c r="G1" s="42"/>
      <c r="H1" s="42"/>
    </row>
    <row r="2" spans="1:8" x14ac:dyDescent="0.3">
      <c r="A2" s="1"/>
      <c r="B2" s="1"/>
    </row>
    <row r="3" spans="1:8" ht="15.75" customHeight="1" x14ac:dyDescent="0.3">
      <c r="A3" s="43" t="s">
        <v>14</v>
      </c>
      <c r="B3" s="43"/>
      <c r="C3" s="43"/>
      <c r="D3" s="43"/>
      <c r="E3" s="43"/>
      <c r="F3" s="43"/>
      <c r="G3" s="43"/>
      <c r="H3" s="43"/>
    </row>
    <row r="4" spans="1:8" x14ac:dyDescent="0.3">
      <c r="A4" s="1"/>
      <c r="B4" s="1"/>
    </row>
    <row r="5" spans="1:8" ht="30" customHeight="1" x14ac:dyDescent="0.3">
      <c r="A5" s="35" t="s">
        <v>8</v>
      </c>
      <c r="B5" s="35"/>
      <c r="C5" s="35"/>
      <c r="D5" s="35"/>
      <c r="E5" s="8" t="s">
        <v>13</v>
      </c>
    </row>
    <row r="6" spans="1:8" ht="31.5" customHeight="1" x14ac:dyDescent="0.3">
      <c r="A6" s="36" t="s">
        <v>20</v>
      </c>
      <c r="B6" s="36"/>
      <c r="C6" s="36"/>
      <c r="D6" s="36"/>
      <c r="E6" s="7"/>
    </row>
    <row r="7" spans="1:8" ht="15.75" customHeight="1" x14ac:dyDescent="0.3">
      <c r="A7" s="37" t="s">
        <v>16</v>
      </c>
      <c r="B7" s="38"/>
      <c r="C7" s="38"/>
      <c r="D7" s="39"/>
      <c r="E7" s="7"/>
    </row>
    <row r="8" spans="1:8" ht="15.75" customHeight="1" x14ac:dyDescent="0.3">
      <c r="A8" s="37" t="s">
        <v>18</v>
      </c>
      <c r="B8" s="40"/>
      <c r="C8" s="40"/>
      <c r="D8" s="41"/>
      <c r="E8" s="7"/>
    </row>
    <row r="9" spans="1:8" ht="31.5" customHeight="1" x14ac:dyDescent="0.3">
      <c r="A9" s="37" t="s">
        <v>17</v>
      </c>
      <c r="B9" s="40"/>
      <c r="C9" s="40"/>
      <c r="D9" s="41"/>
      <c r="E9" s="7"/>
    </row>
    <row r="10" spans="1:8" x14ac:dyDescent="0.3">
      <c r="A10" s="2"/>
      <c r="B10" s="2"/>
      <c r="C10" s="3"/>
      <c r="D10" s="3"/>
      <c r="E10" s="4"/>
      <c r="F10" s="4"/>
      <c r="G10" s="4"/>
    </row>
    <row r="11" spans="1:8" ht="15" customHeight="1" x14ac:dyDescent="0.3">
      <c r="A11" s="50" t="s">
        <v>0</v>
      </c>
      <c r="B11" s="48" t="s">
        <v>7</v>
      </c>
      <c r="C11" s="51" t="s">
        <v>15</v>
      </c>
      <c r="D11" s="52"/>
      <c r="E11" s="48" t="s">
        <v>1</v>
      </c>
      <c r="F11" s="5" t="s">
        <v>2</v>
      </c>
      <c r="G11" s="48" t="s">
        <v>10</v>
      </c>
      <c r="H11" s="55" t="s">
        <v>9</v>
      </c>
    </row>
    <row r="12" spans="1:8" x14ac:dyDescent="0.3">
      <c r="A12" s="50"/>
      <c r="B12" s="54"/>
      <c r="C12" s="6" t="s">
        <v>4</v>
      </c>
      <c r="D12" s="6" t="s">
        <v>5</v>
      </c>
      <c r="E12" s="53"/>
      <c r="F12" s="5" t="s">
        <v>3</v>
      </c>
      <c r="G12" s="49"/>
      <c r="H12" s="56"/>
    </row>
    <row r="13" spans="1:8" ht="28.8" x14ac:dyDescent="0.3">
      <c r="A13" s="23" t="s">
        <v>27</v>
      </c>
      <c r="B13" s="26">
        <v>1000</v>
      </c>
      <c r="C13" s="10" t="s">
        <v>31</v>
      </c>
      <c r="D13" s="12" t="s">
        <v>6</v>
      </c>
      <c r="E13" s="21"/>
      <c r="F13" s="29"/>
      <c r="G13" s="7"/>
      <c r="H13" s="32">
        <f>B13*G13</f>
        <v>0</v>
      </c>
    </row>
    <row r="14" spans="1:8" x14ac:dyDescent="0.3">
      <c r="A14" s="24"/>
      <c r="B14" s="27"/>
      <c r="C14" s="9" t="s">
        <v>32</v>
      </c>
      <c r="D14" s="12" t="s">
        <v>6</v>
      </c>
      <c r="E14" s="21"/>
      <c r="F14" s="30"/>
      <c r="G14" s="44"/>
      <c r="H14" s="33"/>
    </row>
    <row r="15" spans="1:8" ht="28.8" x14ac:dyDescent="0.3">
      <c r="A15" s="24"/>
      <c r="B15" s="27"/>
      <c r="C15" s="10" t="s">
        <v>49</v>
      </c>
      <c r="D15" s="12" t="s">
        <v>6</v>
      </c>
      <c r="E15" s="21"/>
      <c r="F15" s="30"/>
      <c r="G15" s="44"/>
      <c r="H15" s="33"/>
    </row>
    <row r="16" spans="1:8" x14ac:dyDescent="0.3">
      <c r="A16" s="24"/>
      <c r="B16" s="27"/>
      <c r="C16" s="9" t="s">
        <v>36</v>
      </c>
      <c r="D16" s="12" t="s">
        <v>37</v>
      </c>
      <c r="E16" s="21"/>
      <c r="F16" s="30"/>
      <c r="G16" s="44"/>
      <c r="H16" s="33"/>
    </row>
    <row r="17" spans="1:8" ht="43.2" x14ac:dyDescent="0.3">
      <c r="A17" s="24"/>
      <c r="B17" s="27"/>
      <c r="C17" s="9" t="s">
        <v>38</v>
      </c>
      <c r="D17" s="13" t="s">
        <v>39</v>
      </c>
      <c r="E17" s="21"/>
      <c r="F17" s="30"/>
      <c r="G17" s="44"/>
      <c r="H17" s="33"/>
    </row>
    <row r="18" spans="1:8" ht="28.8" x14ac:dyDescent="0.3">
      <c r="A18" s="24"/>
      <c r="B18" s="27"/>
      <c r="C18" s="9" t="s">
        <v>40</v>
      </c>
      <c r="D18" s="13" t="s">
        <v>41</v>
      </c>
      <c r="E18" s="21"/>
      <c r="F18" s="30"/>
      <c r="G18" s="44"/>
      <c r="H18" s="33"/>
    </row>
    <row r="19" spans="1:8" x14ac:dyDescent="0.3">
      <c r="A19" s="24"/>
      <c r="B19" s="27"/>
      <c r="C19" s="9" t="s">
        <v>45</v>
      </c>
      <c r="D19" s="13" t="s">
        <v>44</v>
      </c>
      <c r="E19" s="21"/>
      <c r="F19" s="30"/>
      <c r="G19" s="44"/>
      <c r="H19" s="33"/>
    </row>
    <row r="20" spans="1:8" x14ac:dyDescent="0.3">
      <c r="A20" s="24"/>
      <c r="B20" s="27"/>
      <c r="C20" s="9" t="s">
        <v>43</v>
      </c>
      <c r="D20" s="13" t="s">
        <v>42</v>
      </c>
      <c r="E20" s="21"/>
      <c r="F20" s="30"/>
      <c r="G20" s="44"/>
      <c r="H20" s="33"/>
    </row>
    <row r="21" spans="1:8" x14ac:dyDescent="0.3">
      <c r="A21" s="24"/>
      <c r="B21" s="27"/>
      <c r="C21" s="9" t="s">
        <v>30</v>
      </c>
      <c r="D21" s="13" t="s">
        <v>46</v>
      </c>
      <c r="E21" s="21"/>
      <c r="F21" s="30"/>
      <c r="G21" s="44"/>
      <c r="H21" s="33"/>
    </row>
    <row r="22" spans="1:8" ht="57.6" x14ac:dyDescent="0.3">
      <c r="A22" s="25"/>
      <c r="B22" s="28"/>
      <c r="C22" s="10" t="s">
        <v>29</v>
      </c>
      <c r="D22" s="13" t="s">
        <v>50</v>
      </c>
      <c r="E22" s="21"/>
      <c r="F22" s="31"/>
      <c r="G22" s="45"/>
      <c r="H22" s="34"/>
    </row>
    <row r="23" spans="1:8" x14ac:dyDescent="0.3">
      <c r="A23" s="11"/>
      <c r="B23" s="11"/>
      <c r="C23" s="11"/>
      <c r="D23" s="11"/>
    </row>
    <row r="24" spans="1:8" ht="28.8" x14ac:dyDescent="0.3">
      <c r="A24" s="23" t="s">
        <v>47</v>
      </c>
      <c r="B24" s="26">
        <v>5</v>
      </c>
      <c r="C24" s="10" t="s">
        <v>48</v>
      </c>
      <c r="D24" s="13" t="s">
        <v>51</v>
      </c>
      <c r="E24" s="21"/>
      <c r="F24" s="29"/>
      <c r="G24" s="7"/>
      <c r="H24" s="32">
        <f>B24*G24</f>
        <v>0</v>
      </c>
    </row>
    <row r="25" spans="1:8" x14ac:dyDescent="0.3">
      <c r="A25" s="24"/>
      <c r="B25" s="27"/>
      <c r="C25" s="9" t="s">
        <v>32</v>
      </c>
      <c r="D25" s="12" t="s">
        <v>6</v>
      </c>
      <c r="E25" s="21"/>
      <c r="F25" s="30"/>
      <c r="G25" s="44"/>
      <c r="H25" s="33"/>
    </row>
    <row r="26" spans="1:8" ht="28.8" x14ac:dyDescent="0.3">
      <c r="A26" s="24"/>
      <c r="B26" s="27"/>
      <c r="C26" s="10" t="s">
        <v>33</v>
      </c>
      <c r="D26" s="12" t="s">
        <v>6</v>
      </c>
      <c r="E26" s="21"/>
      <c r="F26" s="30"/>
      <c r="G26" s="44"/>
      <c r="H26" s="33"/>
    </row>
    <row r="27" spans="1:8" x14ac:dyDescent="0.3">
      <c r="A27" s="24"/>
      <c r="B27" s="27"/>
      <c r="C27" s="9" t="s">
        <v>34</v>
      </c>
      <c r="D27" s="12" t="s">
        <v>35</v>
      </c>
      <c r="E27" s="21"/>
      <c r="F27" s="30"/>
      <c r="G27" s="44"/>
      <c r="H27" s="33"/>
    </row>
    <row r="28" spans="1:8" ht="43.2" x14ac:dyDescent="0.3">
      <c r="A28" s="24"/>
      <c r="B28" s="27"/>
      <c r="C28" s="9" t="s">
        <v>38</v>
      </c>
      <c r="D28" s="13" t="s">
        <v>39</v>
      </c>
      <c r="E28" s="21"/>
      <c r="F28" s="30"/>
      <c r="G28" s="44"/>
      <c r="H28" s="33"/>
    </row>
    <row r="29" spans="1:8" x14ac:dyDescent="0.3">
      <c r="A29" s="24"/>
      <c r="B29" s="27"/>
      <c r="C29" s="9" t="s">
        <v>43</v>
      </c>
      <c r="D29" s="13" t="s">
        <v>42</v>
      </c>
      <c r="E29" s="21"/>
      <c r="F29" s="30"/>
      <c r="G29" s="44"/>
      <c r="H29" s="33"/>
    </row>
    <row r="30" spans="1:8" x14ac:dyDescent="0.3">
      <c r="A30" s="24"/>
      <c r="B30" s="27"/>
      <c r="C30" s="9" t="s">
        <v>30</v>
      </c>
      <c r="D30" s="13" t="s">
        <v>46</v>
      </c>
      <c r="E30" s="21"/>
      <c r="F30" s="30"/>
      <c r="G30" s="44"/>
      <c r="H30" s="33"/>
    </row>
    <row r="31" spans="1:8" ht="43.2" x14ac:dyDescent="0.3">
      <c r="A31" s="25"/>
      <c r="B31" s="28"/>
      <c r="C31" s="10" t="s">
        <v>29</v>
      </c>
      <c r="D31" s="13" t="s">
        <v>52</v>
      </c>
      <c r="E31" s="21"/>
      <c r="F31" s="31"/>
      <c r="G31" s="45"/>
      <c r="H31" s="34"/>
    </row>
    <row r="32" spans="1:8" x14ac:dyDescent="0.3">
      <c r="A32" s="11"/>
      <c r="B32" s="11"/>
      <c r="C32" s="11"/>
      <c r="D32" s="11"/>
    </row>
    <row r="33" spans="1:8" ht="31.5" customHeight="1" x14ac:dyDescent="0.3">
      <c r="A33" s="15" t="s">
        <v>21</v>
      </c>
      <c r="B33" s="16">
        <v>90</v>
      </c>
      <c r="C33" s="10" t="s">
        <v>22</v>
      </c>
      <c r="D33" s="13" t="s">
        <v>28</v>
      </c>
      <c r="E33" s="21"/>
      <c r="F33" s="22"/>
      <c r="G33" s="17"/>
      <c r="H33" s="18">
        <f>B33*G33</f>
        <v>0</v>
      </c>
    </row>
    <row r="35" spans="1:8" ht="78.75" customHeight="1" x14ac:dyDescent="0.3">
      <c r="A35" s="15" t="s">
        <v>23</v>
      </c>
      <c r="B35" s="16">
        <v>90</v>
      </c>
      <c r="C35" s="10" t="s">
        <v>26</v>
      </c>
      <c r="D35" s="13" t="s">
        <v>28</v>
      </c>
      <c r="E35" s="21"/>
      <c r="F35" s="22"/>
      <c r="G35" s="17"/>
      <c r="H35" s="18">
        <f>B35*G35</f>
        <v>0</v>
      </c>
    </row>
    <row r="37" spans="1:8" ht="74.25" customHeight="1" x14ac:dyDescent="0.3">
      <c r="A37" s="15" t="s">
        <v>24</v>
      </c>
      <c r="B37" s="16">
        <v>90</v>
      </c>
      <c r="C37" s="14" t="s">
        <v>25</v>
      </c>
      <c r="D37" s="13" t="s">
        <v>28</v>
      </c>
      <c r="E37" s="21"/>
      <c r="F37" s="22"/>
      <c r="G37" s="17"/>
      <c r="H37" s="18">
        <f>B37*G37</f>
        <v>0</v>
      </c>
    </row>
    <row r="39" spans="1:8" ht="15" customHeight="1" x14ac:dyDescent="0.3">
      <c r="F39" s="46" t="s">
        <v>11</v>
      </c>
      <c r="G39" s="47"/>
      <c r="H39" s="19">
        <f>SUM(H13,H24,H33,H35,H37)</f>
        <v>0</v>
      </c>
    </row>
    <row r="40" spans="1:8" ht="15" customHeight="1" x14ac:dyDescent="0.3">
      <c r="F40" s="46" t="s">
        <v>12</v>
      </c>
      <c r="G40" s="47"/>
      <c r="H40" s="20">
        <f>H39*1.21</f>
        <v>0</v>
      </c>
    </row>
  </sheetData>
  <mergeCells count="25">
    <mergeCell ref="A1:H1"/>
    <mergeCell ref="A3:H3"/>
    <mergeCell ref="G14:G22"/>
    <mergeCell ref="G25:G31"/>
    <mergeCell ref="F40:G40"/>
    <mergeCell ref="G11:G12"/>
    <mergeCell ref="F39:G39"/>
    <mergeCell ref="F13:F22"/>
    <mergeCell ref="A13:A22"/>
    <mergeCell ref="B13:B22"/>
    <mergeCell ref="H13:H22"/>
    <mergeCell ref="A11:A12"/>
    <mergeCell ref="C11:D11"/>
    <mergeCell ref="E11:E12"/>
    <mergeCell ref="B11:B12"/>
    <mergeCell ref="H11:H12"/>
    <mergeCell ref="A24:A31"/>
    <mergeCell ref="B24:B31"/>
    <mergeCell ref="F24:F31"/>
    <mergeCell ref="H24:H31"/>
    <mergeCell ref="A5:D5"/>
    <mergeCell ref="A6:D6"/>
    <mergeCell ref="A7:D7"/>
    <mergeCell ref="A9:D9"/>
    <mergeCell ref="A8:D8"/>
  </mergeCells>
  <pageMargins left="0.25" right="0.25"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Mikrosegmentace, autentizace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OVZ-Projekt</dc:creator>
  <cp:lastModifiedBy>Zdeněk Bartl</cp:lastModifiedBy>
  <cp:lastPrinted>2023-11-09T13:36:46Z</cp:lastPrinted>
  <dcterms:created xsi:type="dcterms:W3CDTF">2017-06-20T06:57:43Z</dcterms:created>
  <dcterms:modified xsi:type="dcterms:W3CDTF">2023-11-15T19:06:47Z</dcterms:modified>
</cp:coreProperties>
</file>