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<sst xmlns="http://schemas.openxmlformats.org/spreadsheetml/2006/main" count="64" uniqueCount="62">
  <si>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</si>
  <si>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</si>
  <si>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</si>
  <si>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</si>
  <si>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</si>
  <si>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</si>
  <si>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</si>
  <si>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</si>
  <si>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</si>
  <si>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</si>
  <si>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</si>
  <si>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</si>
  <si>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</si>
  <si>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</si>
  <si>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</si>
  <si>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</si>
  <si>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</si>
  <si>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</si>
  <si>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</si>
  <si>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procesor</t>
  </si>
  <si>
    <t>operační systém</t>
  </si>
  <si>
    <t>frekvence procesoru</t>
  </si>
  <si>
    <t>Flash uložiště</t>
  </si>
  <si>
    <t>síťové vlastnosti</t>
  </si>
  <si>
    <t>Rozlišení displeje</t>
  </si>
  <si>
    <t>uholpříčká dispeje</t>
  </si>
  <si>
    <t>Fotoaparát</t>
  </si>
  <si>
    <t>výdrž baterie</t>
  </si>
  <si>
    <t>min. 12 měsíců</t>
  </si>
  <si>
    <t>min. 128 GB SSD</t>
  </si>
  <si>
    <t>webkamera min 1 080 px</t>
  </si>
  <si>
    <t>dotykový s podporou stylusu, oddělitelný od klávesnice</t>
  </si>
  <si>
    <t>kompatibilní s nabízeným zařízením</t>
  </si>
  <si>
    <t>tlošťka hrotu</t>
  </si>
  <si>
    <t>max 0,5mm</t>
  </si>
  <si>
    <t>RAM</t>
  </si>
  <si>
    <t>min. WiFi 6, Bluetooth min v.5.0</t>
  </si>
  <si>
    <t>hmotnost</t>
  </si>
  <si>
    <t>max 20g</t>
  </si>
  <si>
    <t>tlakové body</t>
  </si>
  <si>
    <t>Příslušenství - dotykové pero</t>
  </si>
  <si>
    <t>min 1x usb-C</t>
  </si>
  <si>
    <t>Windows 11 S</t>
  </si>
  <si>
    <t>max . 0,54 kg</t>
  </si>
  <si>
    <t>max. 11 hod.</t>
  </si>
  <si>
    <t>10,51"</t>
  </si>
  <si>
    <t>Tablet s klávesnicí</t>
  </si>
  <si>
    <t>Klávesnice</t>
  </si>
  <si>
    <t>kompatibilní s nabízeným zařízením, odjimatelná od obrazovky, magnetická,  CZ verze</t>
  </si>
  <si>
    <t xml:space="preserve">min. dvoujádrový, využití  HyperThreading </t>
  </si>
  <si>
    <t>min. 1920 x1280 pix</t>
  </si>
  <si>
    <t>min. 1 300 MHz</t>
  </si>
  <si>
    <t>min. 8 GB DDR3</t>
  </si>
  <si>
    <t>min. 4096 tlakových bodů, rozpoznání přítlaku</t>
  </si>
  <si>
    <t>Ke všem zařízením budou dodány napájecí kabely (vyplývá-li to z povahy věci).</t>
  </si>
  <si>
    <t>Všeobecné požadavky</t>
  </si>
  <si>
    <t>ANO/NE</t>
  </si>
  <si>
    <t>Všechna dodaná zařízení a příslušenství musí být plně kompatibilní.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</si>
  <si>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</si>
  <si>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Zachování totožné (nebo lepší) hardwarové konfigurace v rámci záručních oprav.</t>
  </si>
  <si>
    <t>15 000 Kč bez DPH</t>
  </si>
  <si>
    <t>2 100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</si>
</sst>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3" borderId="2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4" xfId="0" applyBorder="1"/>
    <xf numFmtId="164" fontId="0" fillId="4" borderId="2" xfId="0" applyNumberFormat="1" applyFill="1" applyBorder="1"/>
    <xf numFmtId="165" fontId="2" fillId="0" borderId="5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3" fontId="0" fillId="7" borderId="10" xfId="0" applyNumberFormat="1" applyFill="1" applyBorder="1" applyAlignment="1" applyProtection="1">
      <alignment horizontal="center"/>
      <protection locked="0"/>
    </xf>
    <xf numFmtId="3" fontId="0" fillId="7" borderId="11" xfId="0" applyNumberFormat="1" applyFill="1" applyBorder="1" applyAlignment="1" applyProtection="1">
      <alignment horizontal="center"/>
      <protection locked="0"/>
    </xf>
    <xf numFmtId="3" fontId="0" fillId="7" borderId="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6" xfId="0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3" fontId="0" fillId="7" borderId="6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0" fillId="0" borderId="0" xfId="0" applyBorder="1"/>
    <xf numFmtId="165" fontId="2" fillId="0" borderId="0" xfId="0" applyNumberFormat="1" applyFont="1" applyBorder="1"/>
    <xf numFmtId="0" fontId="2" fillId="8" borderId="13" xfId="0" applyFont="1" applyFill="1" applyBorder="1" applyAlignment="1">
      <alignment horizontal="left" vertical="center"/>
    </xf>
    <xf numFmtId="0" fontId="2" fillId="8" borderId="14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/>
    </xf>
    <xf numFmtId="0" fontId="0" fillId="5" borderId="16" xfId="0" applyFill="1" applyBorder="1" applyAlignment="1">
      <alignment horizontal="left" vertical="top" wrapText="1"/>
    </xf>
    <xf numFmtId="0" fontId="0" fillId="3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>
      <alignment horizontal="left" vertical="top" wrapText="1"/>
    </xf>
    <xf numFmtId="0" fontId="0" fillId="3" borderId="17" xfId="0" applyFill="1" applyBorder="1" applyAlignment="1" applyProtection="1">
      <alignment vertical="center" wrapText="1"/>
      <protection locked="0"/>
    </xf>
    <xf numFmtId="0" fontId="0" fillId="5" borderId="19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3" borderId="21" xfId="0" applyFill="1" applyBorder="1" applyAlignment="1" applyProtection="1">
      <alignment wrapText="1"/>
      <protection locked="0"/>
    </xf>
    <xf numFmtId="0" fontId="2" fillId="8" borderId="22" xfId="0" applyFont="1" applyFill="1" applyBorder="1" applyAlignment="1">
      <alignment horizontal="left" vertical="center"/>
    </xf>
    <xf numFmtId="165" fontId="2" fillId="0" borderId="7" xfId="0" applyNumberFormat="1" applyFont="1" applyBorder="1"/>
    <xf numFmtId="0" fontId="2" fillId="6" borderId="23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2" fillId="2" borderId="25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wrapText="1"/>
    </xf>
    <xf numFmtId="0" fontId="2" fillId="6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164" fontId="0" fillId="4" borderId="28" xfId="0" applyNumberFormat="1" applyFill="1" applyBorder="1"/>
    <xf numFmtId="0" fontId="2" fillId="9" borderId="29" xfId="0" applyFont="1" applyFill="1" applyBorder="1" applyAlignment="1">
      <alignment horizontal="center" vertical="top" wrapText="1"/>
    </xf>
    <xf numFmtId="3" fontId="0" fillId="7" borderId="30" xfId="0" applyNumberFormat="1" applyFill="1" applyBorder="1" applyAlignment="1" applyProtection="1">
      <alignment horizontal="center"/>
      <protection locked="0"/>
    </xf>
    <xf numFmtId="3" fontId="0" fillId="7" borderId="31" xfId="0" applyNumberFormat="1" applyFill="1" applyBorder="1" applyAlignment="1" applyProtection="1">
      <alignment horizontal="center"/>
      <protection locked="0"/>
    </xf>
    <xf numFmtId="0" fontId="2" fillId="9" borderId="16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/>
    </xf>
    <xf numFmtId="0" fontId="2" fillId="9" borderId="19" xfId="0" applyFont="1" applyFill="1" applyBorder="1" applyAlignment="1">
      <alignment horizontal="left" vertical="top"/>
    </xf>
    <xf numFmtId="0" fontId="0" fillId="0" borderId="20" xfId="0" applyBorder="1" applyAlignment="1">
      <alignment vertical="center"/>
    </xf>
    <xf numFmtId="0" fontId="6" fillId="5" borderId="20" xfId="0" applyFont="1" applyFill="1" applyBorder="1" applyAlignment="1">
      <alignment wrapText="1"/>
    </xf>
    <xf numFmtId="0" fontId="0" fillId="3" borderId="20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3" fontId="0" fillId="7" borderId="32" xfId="0" applyNumberFormat="1" applyFill="1" applyBorder="1" applyAlignment="1" applyProtection="1">
      <alignment horizontal="center"/>
      <protection locked="0"/>
    </xf>
    <xf numFmtId="3" fontId="0" fillId="7" borderId="33" xfId="0" applyNumberFormat="1" applyFill="1" applyBorder="1" applyAlignment="1" applyProtection="1">
      <alignment horizontal="center"/>
      <protection locked="0"/>
    </xf>
    <xf numFmtId="3" fontId="0" fillId="7" borderId="34" xfId="0" applyNumberFormat="1" applyFill="1" applyBorder="1" applyAlignment="1" applyProtection="1">
      <alignment horizontal="center"/>
      <protection locked="0"/>
    </xf>
    <xf numFmtId="0" fontId="2" fillId="9" borderId="35" xfId="0" applyFont="1" applyFill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0" fillId="3" borderId="36" xfId="0" applyFill="1" applyBorder="1" applyAlignment="1" applyProtection="1">
      <alignment horizontal="left" vertical="top" wrapText="1"/>
      <protection locked="0"/>
    </xf>
    <xf numFmtId="3" fontId="0" fillId="3" borderId="36" xfId="0" applyNumberFormat="1" applyFill="1" applyBorder="1" applyProtection="1">
      <protection locked="0"/>
    </xf>
    <xf numFmtId="0" fontId="0" fillId="4" borderId="36" xfId="0" applyFill="1" applyBorder="1" applyAlignment="1">
      <alignment horizontal="center"/>
    </xf>
    <xf numFmtId="164" fontId="0" fillId="4" borderId="36" xfId="0" applyNumberFormat="1" applyFill="1" applyBorder="1"/>
    <xf numFmtId="164" fontId="0" fillId="4" borderId="37" xfId="0" applyNumberFormat="1" applyFill="1" applyBorder="1"/>
    <xf numFmtId="0" fontId="2" fillId="9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vertical="center"/>
    </xf>
    <xf numFmtId="0" fontId="0" fillId="3" borderId="32" xfId="0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2" fillId="5" borderId="40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vel Čech" id="{3A951506-A7E4-4714-8172-5B4424B9C7F0}" userId="S::cech1@mendelu.cz::44451ca6-d8d2-4eed-9fd2-f555760392f7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0" dT="2023-10-11T09:15:55.75" personId="{3A951506-A7E4-4714-8172-5B4424B9C7F0}" id="{90E5AC21-5724-4FA2-8E1B-28EEF5141EC0}">
    <text>Proč pouze jedna barva? Toto je asi problém - raději bych uvedl, že barva musí být "neutrál" černá/bílá/šedá/stříbrna - viz. požadavky na tablet.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SheetLayoutView="85" zoomScalePageLayoutView="55" workbookViewId="0" topLeftCell="A1">
      <selection activeCell="C24" sqref="C24:D24"/>
    </sheetView>
  </sheetViews>
  <sheetFormatPr defaultColWidth="9.140625" defaultRowHeight="15"/>
  <cols>
    <col min="1" max="1" width="18.8515625" style="0" customWidth="1"/>
    <col min="2" max="2" width="30.140625" style="0" customWidth="1"/>
    <col min="3" max="3" width="56.8515625" style="0" customWidth="1"/>
    <col min="4" max="4" width="57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.7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</row>
    <row r="2" ht="15">
      <c r="A2" s="1"/>
    </row>
    <row r="3" spans="1:10" ht="15.7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</row>
    <row r="4" ht="15">
      <c r="A4" s="1"/>
    </row>
    <row r="5" spans="1:8" ht="15.75" thickBot="1">
      <c r="A5" s="2"/>
      <c r="B5" s="3"/>
      <c r="C5" s="3"/>
      <c r="D5" s="3"/>
      <c r="E5" s="3"/>
      <c r="F5" s="5"/>
      <c r="H5" s="6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55" t="s">
        <v>3</v>
      </c>
      <c r="F6" s="56" t="s">
        <v>15</v>
      </c>
      <c r="G6" s="57" t="s">
        <v>7</v>
      </c>
      <c r="H6" s="58" t="s">
        <v>14</v>
      </c>
      <c r="I6" s="58" t="s">
        <v>16</v>
      </c>
      <c r="J6" s="59" t="s">
        <v>17</v>
      </c>
    </row>
    <row r="7" spans="1:10" ht="15">
      <c r="A7" s="60"/>
      <c r="B7" s="18" t="s">
        <v>4</v>
      </c>
      <c r="C7" s="18" t="s">
        <v>5</v>
      </c>
      <c r="D7" s="21"/>
      <c r="E7" s="4" t="s">
        <v>6</v>
      </c>
      <c r="F7" s="22"/>
      <c r="G7" s="23"/>
      <c r="H7" s="19"/>
      <c r="I7" s="19"/>
      <c r="J7" s="61"/>
    </row>
    <row r="8" spans="1:10" ht="15" customHeight="1">
      <c r="A8" s="62" t="s">
        <v>46</v>
      </c>
      <c r="B8" s="14" t="s">
        <v>11</v>
      </c>
      <c r="C8" s="33" t="s">
        <v>60</v>
      </c>
      <c r="D8" s="34"/>
      <c r="E8" s="31"/>
      <c r="F8" s="7"/>
      <c r="G8" s="8">
        <v>1</v>
      </c>
      <c r="H8" s="11">
        <f>F8*G8</f>
        <v>0</v>
      </c>
      <c r="I8" s="11">
        <f>J8-H8</f>
        <v>0</v>
      </c>
      <c r="J8" s="63">
        <f>H8*1.21</f>
        <v>0</v>
      </c>
    </row>
    <row r="9" spans="1:10" ht="15" customHeight="1">
      <c r="A9" s="64"/>
      <c r="B9" s="14" t="s">
        <v>19</v>
      </c>
      <c r="C9" s="15" t="s">
        <v>49</v>
      </c>
      <c r="D9" s="13"/>
      <c r="E9" s="32"/>
      <c r="F9" s="29"/>
      <c r="G9" s="29"/>
      <c r="H9" s="29"/>
      <c r="I9" s="29"/>
      <c r="J9" s="65"/>
    </row>
    <row r="10" spans="1:10" ht="15" customHeight="1">
      <c r="A10" s="64"/>
      <c r="B10" s="14" t="s">
        <v>21</v>
      </c>
      <c r="C10" s="15" t="s">
        <v>51</v>
      </c>
      <c r="D10" s="13"/>
      <c r="E10" s="32"/>
      <c r="F10" s="30"/>
      <c r="G10" s="30"/>
      <c r="H10" s="30"/>
      <c r="I10" s="30"/>
      <c r="J10" s="66"/>
    </row>
    <row r="11" spans="1:10" ht="15">
      <c r="A11" s="64"/>
      <c r="B11" s="14" t="s">
        <v>22</v>
      </c>
      <c r="C11" s="15" t="s">
        <v>29</v>
      </c>
      <c r="D11" s="13"/>
      <c r="E11" s="32"/>
      <c r="F11" s="30"/>
      <c r="G11" s="30"/>
      <c r="H11" s="30"/>
      <c r="I11" s="30"/>
      <c r="J11" s="66"/>
    </row>
    <row r="12" spans="1:10" ht="15">
      <c r="A12" s="64"/>
      <c r="B12" s="14" t="s">
        <v>35</v>
      </c>
      <c r="C12" s="15" t="s">
        <v>52</v>
      </c>
      <c r="D12" s="13"/>
      <c r="E12" s="32"/>
      <c r="F12" s="30"/>
      <c r="G12" s="30"/>
      <c r="H12" s="30"/>
      <c r="I12" s="30"/>
      <c r="J12" s="66"/>
    </row>
    <row r="13" spans="1:10" ht="15">
      <c r="A13" s="64"/>
      <c r="B13" s="14" t="s">
        <v>8</v>
      </c>
      <c r="C13" s="15" t="s">
        <v>41</v>
      </c>
      <c r="D13" s="13"/>
      <c r="E13" s="32"/>
      <c r="F13" s="30"/>
      <c r="G13" s="30"/>
      <c r="H13" s="30"/>
      <c r="I13" s="30"/>
      <c r="J13" s="66"/>
    </row>
    <row r="14" spans="1:10" ht="15">
      <c r="A14" s="64"/>
      <c r="B14" s="14" t="s">
        <v>23</v>
      </c>
      <c r="C14" s="15" t="s">
        <v>36</v>
      </c>
      <c r="D14" s="13"/>
      <c r="E14" s="32"/>
      <c r="F14" s="30"/>
      <c r="G14" s="30"/>
      <c r="H14" s="30"/>
      <c r="I14" s="30"/>
      <c r="J14" s="66"/>
    </row>
    <row r="15" spans="1:10" ht="15">
      <c r="A15" s="64"/>
      <c r="B15" s="14" t="s">
        <v>24</v>
      </c>
      <c r="C15" s="15" t="s">
        <v>50</v>
      </c>
      <c r="D15" s="13"/>
      <c r="E15" s="32"/>
      <c r="F15" s="30"/>
      <c r="G15" s="30"/>
      <c r="H15" s="30"/>
      <c r="I15" s="30"/>
      <c r="J15" s="66"/>
    </row>
    <row r="16" spans="1:10" ht="14.45" customHeight="1">
      <c r="A16" s="64"/>
      <c r="B16" s="14" t="s">
        <v>25</v>
      </c>
      <c r="C16" s="17" t="s">
        <v>45</v>
      </c>
      <c r="D16" s="13"/>
      <c r="E16" s="32"/>
      <c r="F16" s="30"/>
      <c r="G16" s="30"/>
      <c r="H16" s="30"/>
      <c r="I16" s="30"/>
      <c r="J16" s="66"/>
    </row>
    <row r="17" spans="1:10" ht="15">
      <c r="A17" s="64"/>
      <c r="B17" s="14" t="s">
        <v>18</v>
      </c>
      <c r="C17" s="15" t="s">
        <v>31</v>
      </c>
      <c r="D17" s="13"/>
      <c r="E17" s="32"/>
      <c r="F17" s="30"/>
      <c r="G17" s="30"/>
      <c r="H17" s="30"/>
      <c r="I17" s="30"/>
      <c r="J17" s="66"/>
    </row>
    <row r="18" spans="1:10" ht="15">
      <c r="A18" s="64"/>
      <c r="B18" s="14" t="s">
        <v>26</v>
      </c>
      <c r="C18" s="15" t="s">
        <v>30</v>
      </c>
      <c r="D18" s="13"/>
      <c r="E18" s="32"/>
      <c r="F18" s="30"/>
      <c r="G18" s="30"/>
      <c r="H18" s="30"/>
      <c r="I18" s="30"/>
      <c r="J18" s="66"/>
    </row>
    <row r="19" spans="1:10" ht="15">
      <c r="A19" s="64"/>
      <c r="B19" s="14" t="s">
        <v>27</v>
      </c>
      <c r="C19" s="15" t="s">
        <v>44</v>
      </c>
      <c r="D19" s="13"/>
      <c r="E19" s="32"/>
      <c r="F19" s="30"/>
      <c r="G19" s="30"/>
      <c r="H19" s="30"/>
      <c r="I19" s="30"/>
      <c r="J19" s="66"/>
    </row>
    <row r="20" spans="1:10" ht="15">
      <c r="A20" s="64"/>
      <c r="B20" s="14" t="s">
        <v>20</v>
      </c>
      <c r="C20" s="16" t="s">
        <v>42</v>
      </c>
      <c r="D20" s="13"/>
      <c r="E20" s="32"/>
      <c r="F20" s="30"/>
      <c r="G20" s="30"/>
      <c r="H20" s="30"/>
      <c r="I20" s="30"/>
      <c r="J20" s="66"/>
    </row>
    <row r="21" spans="1:10" ht="15">
      <c r="A21" s="64"/>
      <c r="B21" s="14" t="s">
        <v>37</v>
      </c>
      <c r="C21" s="16" t="s">
        <v>43</v>
      </c>
      <c r="D21" s="13"/>
      <c r="E21" s="32"/>
      <c r="F21" s="30"/>
      <c r="G21" s="30"/>
      <c r="H21" s="30"/>
      <c r="I21" s="30"/>
      <c r="J21" s="66"/>
    </row>
    <row r="22" spans="1:10" ht="15">
      <c r="A22" s="64"/>
      <c r="B22" s="14" t="s">
        <v>9</v>
      </c>
      <c r="C22" s="15" t="s">
        <v>28</v>
      </c>
      <c r="D22" s="13"/>
      <c r="E22" s="32"/>
      <c r="F22" s="30"/>
      <c r="G22" s="30"/>
      <c r="H22" s="30"/>
      <c r="I22" s="30"/>
      <c r="J22" s="66"/>
    </row>
    <row r="23" spans="1:10" ht="30.75" thickBot="1">
      <c r="A23" s="84"/>
      <c r="B23" s="85" t="s">
        <v>47</v>
      </c>
      <c r="C23" s="71" t="s">
        <v>48</v>
      </c>
      <c r="D23" s="72"/>
      <c r="E23" s="86"/>
      <c r="F23" s="75"/>
      <c r="G23" s="75"/>
      <c r="H23" s="75"/>
      <c r="I23" s="75"/>
      <c r="J23" s="76"/>
    </row>
    <row r="24" spans="1:10" ht="15">
      <c r="A24" s="77" t="s">
        <v>40</v>
      </c>
      <c r="B24" s="78" t="s">
        <v>11</v>
      </c>
      <c r="C24" s="88" t="s">
        <v>61</v>
      </c>
      <c r="D24" s="89"/>
      <c r="E24" s="79"/>
      <c r="F24" s="80"/>
      <c r="G24" s="81">
        <v>1</v>
      </c>
      <c r="H24" s="82">
        <f>F24*G24</f>
        <v>0</v>
      </c>
      <c r="I24" s="82">
        <f>J24-H24</f>
        <v>0</v>
      </c>
      <c r="J24" s="83">
        <f>H24*1.21</f>
        <v>0</v>
      </c>
    </row>
    <row r="25" spans="1:10" ht="15">
      <c r="A25" s="67"/>
      <c r="B25" s="14"/>
      <c r="C25" s="15" t="s">
        <v>32</v>
      </c>
      <c r="D25" s="13"/>
      <c r="E25" s="20"/>
      <c r="F25" s="28"/>
      <c r="G25" s="29"/>
      <c r="H25" s="29"/>
      <c r="I25" s="29"/>
      <c r="J25" s="65"/>
    </row>
    <row r="26" spans="1:10" ht="15">
      <c r="A26" s="67"/>
      <c r="B26" s="14" t="s">
        <v>39</v>
      </c>
      <c r="C26" s="15" t="s">
        <v>53</v>
      </c>
      <c r="D26" s="13"/>
      <c r="E26" s="20"/>
      <c r="F26" s="35"/>
      <c r="G26" s="30"/>
      <c r="H26" s="30"/>
      <c r="I26" s="30"/>
      <c r="J26" s="66"/>
    </row>
    <row r="27" spans="1:10" ht="15">
      <c r="A27" s="68"/>
      <c r="B27" s="14" t="s">
        <v>33</v>
      </c>
      <c r="C27" s="15" t="s">
        <v>34</v>
      </c>
      <c r="D27" s="13"/>
      <c r="E27" s="20"/>
      <c r="F27" s="35"/>
      <c r="G27" s="30"/>
      <c r="H27" s="30"/>
      <c r="I27" s="30"/>
      <c r="J27" s="66"/>
    </row>
    <row r="28" spans="1:10" ht="15.75" thickBot="1">
      <c r="A28" s="69"/>
      <c r="B28" s="70" t="s">
        <v>37</v>
      </c>
      <c r="C28" s="71" t="s">
        <v>38</v>
      </c>
      <c r="D28" s="72"/>
      <c r="E28" s="73"/>
      <c r="F28" s="74"/>
      <c r="G28" s="75"/>
      <c r="H28" s="75"/>
      <c r="I28" s="75"/>
      <c r="J28" s="76"/>
    </row>
    <row r="29" spans="1:10" ht="15.75" thickBot="1">
      <c r="A29" s="2"/>
      <c r="B29" s="3"/>
      <c r="C29" s="3"/>
      <c r="D29" s="3"/>
      <c r="E29" s="3"/>
      <c r="F29" s="9" t="s">
        <v>12</v>
      </c>
      <c r="G29" s="10"/>
      <c r="H29" s="12">
        <f>SUM(H8:H24)</f>
        <v>0</v>
      </c>
      <c r="I29" s="50">
        <f>SUM(I8:I24)</f>
        <v>0</v>
      </c>
      <c r="J29" s="50">
        <f>SUM(J8:J24)</f>
        <v>0</v>
      </c>
    </row>
    <row r="30" spans="1:10" ht="15">
      <c r="A30" s="39" t="s">
        <v>55</v>
      </c>
      <c r="B30" s="40"/>
      <c r="C30" s="49"/>
      <c r="D30" s="41" t="s">
        <v>56</v>
      </c>
      <c r="E30" s="3"/>
      <c r="F30" s="36"/>
      <c r="G30" s="37"/>
      <c r="H30" s="38"/>
      <c r="I30" s="38"/>
      <c r="J30" s="38"/>
    </row>
    <row r="31" spans="1:4" ht="15">
      <c r="A31" s="42" t="s">
        <v>59</v>
      </c>
      <c r="B31" s="24"/>
      <c r="C31" s="24"/>
      <c r="D31" s="43"/>
    </row>
    <row r="32" spans="1:4" ht="15">
      <c r="A32" s="42" t="s">
        <v>54</v>
      </c>
      <c r="B32" s="24"/>
      <c r="C32" s="24"/>
      <c r="D32" s="43"/>
    </row>
    <row r="33" spans="1:4" ht="33.75" customHeight="1">
      <c r="A33" s="44" t="s">
        <v>58</v>
      </c>
      <c r="B33" s="25"/>
      <c r="C33" s="26"/>
      <c r="D33" s="45"/>
    </row>
    <row r="34" spans="1:4" ht="15.75" thickBot="1">
      <c r="A34" s="46" t="s">
        <v>57</v>
      </c>
      <c r="B34" s="47"/>
      <c r="C34" s="47"/>
      <c r="D34" s="48"/>
    </row>
  </sheetData>
  <mergeCells count="23">
    <mergeCell ref="A30:C30"/>
    <mergeCell ref="A1:J1"/>
    <mergeCell ref="A3:J3"/>
    <mergeCell ref="C24:D24"/>
    <mergeCell ref="A24:A28"/>
    <mergeCell ref="E24:E28"/>
    <mergeCell ref="F9:J23"/>
    <mergeCell ref="E8:E23"/>
    <mergeCell ref="C8:D8"/>
    <mergeCell ref="A8:A23"/>
    <mergeCell ref="F25:J28"/>
    <mergeCell ref="G6:G7"/>
    <mergeCell ref="H6:H7"/>
    <mergeCell ref="A6:A7"/>
    <mergeCell ref="B6:C6"/>
    <mergeCell ref="D6:D7"/>
    <mergeCell ref="F6:F7"/>
    <mergeCell ref="I6:I7"/>
    <mergeCell ref="J6:J7"/>
    <mergeCell ref="A31:C31"/>
    <mergeCell ref="A32:C32"/>
    <mergeCell ref="A33:C33"/>
    <mergeCell ref="A34:C3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2023-10-31T12:41:19Z</dcterms:modified>
  <cp:category/>
  <cp:version/>
  <cp:contentType/>
  <cp:contentStatus/>
</cp:coreProperties>
</file>