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28800" windowHeight="132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<sst xmlns="http://schemas.openxmlformats.org/spreadsheetml/2006/main" count="52" uniqueCount="49">
  <si>
    <t>NÁZEV</t>
  </si>
  <si>
    <t xml:space="preserve"> POŽADOVANÉ PAMAMETRY</t>
  </si>
  <si>
    <t>PARAMETR</t>
  </si>
  <si>
    <t>POŽADOVANÁ HODNOTA</t>
  </si>
  <si>
    <t>Procesor</t>
  </si>
  <si>
    <t>Grafická karta</t>
  </si>
  <si>
    <t>Operační paměť</t>
  </si>
  <si>
    <t>Displej</t>
  </si>
  <si>
    <t>SSD</t>
  </si>
  <si>
    <t>Grafické výstupy</t>
  </si>
  <si>
    <t>min. 1x HDMI</t>
  </si>
  <si>
    <t>Konektivita</t>
  </si>
  <si>
    <t>Bluetooth</t>
  </si>
  <si>
    <t>Wi-Fi</t>
  </si>
  <si>
    <t>Klávesnice</t>
  </si>
  <si>
    <t>Webkamera</t>
  </si>
  <si>
    <t>Ostatní</t>
  </si>
  <si>
    <t>Hmotnost</t>
  </si>
  <si>
    <t>verze min. Wi-Fi 6, 802.11ax</t>
  </si>
  <si>
    <t>min. verze 5.0</t>
  </si>
  <si>
    <t>min. HD rozlišení</t>
  </si>
  <si>
    <t>min. 2x USB 3.0/3.1/3.2 (type - A) nebo vyšší (min. 1x stále zapnuto), min. 2x USB-C, RJ-45, Podpora DisplayPort 1.4, Podpora Power Delivery 3.0, podpora dokování skrze USB-C, min. 1x kombinovaný konektor pro sluchátka / mikrofon (3,5 mm)</t>
  </si>
  <si>
    <t xml:space="preserve">úhlopříčka min. 15,6'', IPS, Antireflexivní                                               </t>
  </si>
  <si>
    <t>česká</t>
  </si>
  <si>
    <t>min. 512 GB SSD M.2 PCIe NVMe SED, min. 1x neobsazený(volný) slot M.2, Podpora úložiště - Režim Dual SSD nebo min. 1 TB SSD M.2 PCIe NVMe SED v případě jednoho slotu</t>
  </si>
  <si>
    <t>max. 3 kg</t>
  </si>
  <si>
    <t>min. 16 GB, DDR4</t>
  </si>
  <si>
    <t>maximální přípustná cena</t>
  </si>
  <si>
    <t>KONKRÉTNÍ PARAMETRY NABÍZENÉHO ZAŘÍZENÍ</t>
  </si>
  <si>
    <t>NABÍZENÉ ZAŘÍZENÍ</t>
  </si>
  <si>
    <t>Jednotková cena  Kč bez DPH</t>
  </si>
  <si>
    <t>Kusy</t>
  </si>
  <si>
    <t xml:space="preserve"> Cena v Kč bez DPH celkem</t>
  </si>
  <si>
    <t>Částka DPH v Kč</t>
  </si>
  <si>
    <t>Cena v Kč včetně DPH celkem</t>
  </si>
  <si>
    <t>(VÝROBCE A PŘESNÝ TYP)</t>
  </si>
  <si>
    <t>Celkem Kč:</t>
  </si>
  <si>
    <t>ANO / NE</t>
  </si>
  <si>
    <t>Technické požadavky</t>
  </si>
  <si>
    <t>Dodavatel musí vyplnit všechna žlutě podbarvená pole. Dodavatel musí rovněž uvést i nabídkovou cenu za kus u každé položky.</t>
  </si>
  <si>
    <t>čtečka pamětových karet (4v1), Windows 11, baterie min. 80 Wh,Podpora grafických výpočtů s nástrojem CUDA Toolkit (NVIDIA CUDA), záruka min. 24 měsíců</t>
  </si>
  <si>
    <t>Notebook</t>
  </si>
  <si>
    <t>37 000 Kč bez DPH</t>
  </si>
  <si>
    <t xml:space="preserve">PassMark - CPU Mark min. 25 000 ((údaj ke dni podání nabídky, doložte prosím alespoň PrtSrc z webového srovnávače, např. https://www.videocardbenchmark.net/), min. 6 fyzických jader CPU,  frekvence CPU min.  2,1 GHz, Core Boost Frekvence min. 4,0 GHz                             </t>
  </si>
  <si>
    <t>PassMark - GPU Mark min. 16 000 ((údaj ke dni podání nabídky, doložte prosím alespoň PrtSrc z webového srovnávače, např. https://www.videocardbenchmark.net/), min. 8 GB GDDR6, Podpora NVIDIA CUDA</t>
  </si>
  <si>
    <t>Dodavatel provede v souvislosti s dodávkou následnou ekologickou likvidaci veškerého obalového materiálu, odběr obalového materiálu bude proveden bezprostředně po dodání zboží, popř. po vzájemné dohodě jindy.</t>
  </si>
  <si>
    <t>Zachování totožné (nebo lepší) hardwarové konfigurace v rámci záručních oprav.</t>
  </si>
  <si>
    <t>Ke všem zařízením budou dodány napájecí kabely.</t>
  </si>
  <si>
    <t>Všechna dodaná zařízení a příslušenství musí být plně kompatibilní.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</si>
</sst>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00B0F0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66">
    <xf numFmtId="0" fontId="0" fillId="0" borderId="0" xfId="0"/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 wrapText="1"/>
    </xf>
    <xf numFmtId="0" fontId="5" fillId="0" borderId="0" xfId="20" applyFill="1" applyBorder="1"/>
    <xf numFmtId="0" fontId="0" fillId="0" borderId="1" xfId="0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2" fillId="4" borderId="1" xfId="0" applyFont="1" applyFill="1" applyBorder="1" applyAlignment="1">
      <alignment horizontal="center" vertical="top"/>
    </xf>
    <xf numFmtId="0" fontId="0" fillId="5" borderId="1" xfId="0" applyFill="1" applyBorder="1" applyAlignment="1" applyProtection="1">
      <alignment wrapText="1"/>
      <protection locked="0"/>
    </xf>
    <xf numFmtId="3" fontId="0" fillId="5" borderId="2" xfId="0" applyNumberFormat="1" applyFill="1" applyBorder="1" applyProtection="1">
      <protection locked="0"/>
    </xf>
    <xf numFmtId="0" fontId="0" fillId="6" borderId="2" xfId="0" applyFill="1" applyBorder="1" applyAlignment="1">
      <alignment horizontal="center"/>
    </xf>
    <xf numFmtId="164" fontId="0" fillId="6" borderId="2" xfId="0" applyNumberFormat="1" applyFill="1" applyBorder="1"/>
    <xf numFmtId="0" fontId="0" fillId="0" borderId="0" xfId="0" applyAlignment="1">
      <alignment horizontal="left"/>
    </xf>
    <xf numFmtId="0" fontId="2" fillId="0" borderId="3" xfId="0" applyFont="1" applyBorder="1" applyAlignment="1">
      <alignment horizontal="right"/>
    </xf>
    <xf numFmtId="0" fontId="0" fillId="0" borderId="4" xfId="0" applyBorder="1"/>
    <xf numFmtId="165" fontId="2" fillId="0" borderId="5" xfId="0" applyNumberFormat="1" applyFont="1" applyBorder="1"/>
    <xf numFmtId="165" fontId="2" fillId="0" borderId="6" xfId="0" applyNumberFormat="1" applyFont="1" applyBorder="1"/>
    <xf numFmtId="0" fontId="0" fillId="5" borderId="1" xfId="0" applyFill="1" applyBorder="1" applyAlignment="1" applyProtection="1">
      <alignment vertical="center" wrapText="1"/>
      <protection locked="0"/>
    </xf>
    <xf numFmtId="0" fontId="2" fillId="0" borderId="0" xfId="0" applyFont="1"/>
    <xf numFmtId="0" fontId="7" fillId="0" borderId="0" xfId="0" applyFont="1" applyAlignment="1">
      <alignment horizontal="center" wrapText="1"/>
    </xf>
    <xf numFmtId="0" fontId="2" fillId="7" borderId="1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 vertical="top"/>
    </xf>
    <xf numFmtId="164" fontId="0" fillId="6" borderId="8" xfId="0" applyNumberFormat="1" applyFill="1" applyBorder="1"/>
    <xf numFmtId="0" fontId="3" fillId="3" borderId="9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left" vertical="top" wrapText="1"/>
    </xf>
    <xf numFmtId="0" fontId="0" fillId="5" borderId="9" xfId="0" applyFill="1" applyBorder="1" applyAlignment="1" applyProtection="1">
      <alignment wrapText="1"/>
      <protection locked="0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2" fillId="2" borderId="10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/>
    </xf>
    <xf numFmtId="3" fontId="0" fillId="8" borderId="12" xfId="0" applyNumberFormat="1" applyFill="1" applyBorder="1" applyAlignment="1" applyProtection="1">
      <alignment horizontal="center"/>
      <protection locked="0"/>
    </xf>
    <xf numFmtId="3" fontId="0" fillId="8" borderId="13" xfId="0" applyNumberFormat="1" applyFill="1" applyBorder="1" applyAlignment="1" applyProtection="1">
      <alignment horizontal="center"/>
      <protection locked="0"/>
    </xf>
    <xf numFmtId="3" fontId="0" fillId="8" borderId="14" xfId="0" applyNumberFormat="1" applyFill="1" applyBorder="1" applyAlignment="1" applyProtection="1">
      <alignment horizontal="center"/>
      <protection locked="0"/>
    </xf>
    <xf numFmtId="3" fontId="0" fillId="8" borderId="15" xfId="0" applyNumberFormat="1" applyFill="1" applyBorder="1" applyAlignment="1" applyProtection="1">
      <alignment horizontal="center"/>
      <protection locked="0"/>
    </xf>
    <xf numFmtId="3" fontId="0" fillId="8" borderId="0" xfId="0" applyNumberFormat="1" applyFill="1" applyBorder="1" applyAlignment="1" applyProtection="1">
      <alignment horizontal="center"/>
      <protection locked="0"/>
    </xf>
    <xf numFmtId="3" fontId="0" fillId="8" borderId="16" xfId="0" applyNumberFormat="1" applyFill="1" applyBorder="1" applyAlignment="1" applyProtection="1">
      <alignment horizontal="center"/>
      <protection locked="0"/>
    </xf>
    <xf numFmtId="3" fontId="0" fillId="8" borderId="17" xfId="0" applyNumberFormat="1" applyFill="1" applyBorder="1" applyAlignment="1" applyProtection="1">
      <alignment horizontal="center"/>
      <protection locked="0"/>
    </xf>
    <xf numFmtId="3" fontId="0" fillId="8" borderId="18" xfId="0" applyNumberFormat="1" applyFill="1" applyBorder="1" applyAlignment="1" applyProtection="1">
      <alignment horizontal="center"/>
      <protection locked="0"/>
    </xf>
    <xf numFmtId="3" fontId="0" fillId="8" borderId="19" xfId="0" applyNumberFormat="1" applyFill="1" applyBorder="1" applyAlignment="1" applyProtection="1">
      <alignment horizontal="center"/>
      <protection locked="0"/>
    </xf>
    <xf numFmtId="0" fontId="2" fillId="4" borderId="7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7" borderId="7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top" wrapText="1"/>
    </xf>
    <xf numFmtId="0" fontId="0" fillId="5" borderId="2" xfId="0" applyFill="1" applyBorder="1" applyAlignment="1" applyProtection="1">
      <alignment horizontal="left" vertical="top" wrapText="1"/>
      <protection locked="0"/>
    </xf>
    <xf numFmtId="0" fontId="0" fillId="5" borderId="15" xfId="0" applyFill="1" applyBorder="1" applyAlignment="1" applyProtection="1">
      <alignment horizontal="left" vertical="top" wrapText="1"/>
      <protection locked="0"/>
    </xf>
    <xf numFmtId="0" fontId="0" fillId="5" borderId="17" xfId="0" applyFill="1" applyBorder="1" applyAlignment="1" applyProtection="1">
      <alignment horizontal="left" vertical="top" wrapText="1"/>
      <protection locked="0"/>
    </xf>
    <xf numFmtId="0" fontId="0" fillId="2" borderId="10" xfId="0" applyFill="1" applyBorder="1" applyAlignment="1">
      <alignment horizontal="left" vertical="top" wrapText="1"/>
    </xf>
    <xf numFmtId="0" fontId="0" fillId="2" borderId="22" xfId="0" applyFill="1" applyBorder="1" applyAlignment="1">
      <alignment horizontal="left" vertical="top" wrapText="1"/>
    </xf>
    <xf numFmtId="0" fontId="0" fillId="2" borderId="11" xfId="0" applyFill="1" applyBorder="1" applyAlignment="1">
      <alignment horizontal="left" vertical="top" wrapText="1"/>
    </xf>
    <xf numFmtId="0" fontId="4" fillId="9" borderId="23" xfId="0" applyFont="1" applyFill="1" applyBorder="1" applyAlignment="1">
      <alignment horizontal="left" vertical="top" wrapText="1"/>
    </xf>
    <xf numFmtId="0" fontId="4" fillId="9" borderId="23" xfId="0" applyFont="1" applyFill="1" applyBorder="1" applyAlignment="1">
      <alignment horizontal="left" vertical="top"/>
    </xf>
    <xf numFmtId="0" fontId="4" fillId="9" borderId="24" xfId="0" applyFont="1" applyFill="1" applyBorder="1" applyAlignment="1">
      <alignment horizontal="left" vertical="top"/>
    </xf>
    <xf numFmtId="0" fontId="2" fillId="7" borderId="25" xfId="0" applyFont="1" applyFill="1" applyBorder="1" applyAlignment="1">
      <alignment horizontal="center" vertical="top"/>
    </xf>
    <xf numFmtId="0" fontId="2" fillId="7" borderId="23" xfId="0" applyFont="1" applyFill="1" applyBorder="1" applyAlignment="1">
      <alignment horizontal="center" vertical="top"/>
    </xf>
    <xf numFmtId="0" fontId="2" fillId="7" borderId="7" xfId="0" applyFont="1" applyFill="1" applyBorder="1" applyAlignment="1">
      <alignment horizontal="center"/>
    </xf>
    <xf numFmtId="0" fontId="0" fillId="7" borderId="7" xfId="0" applyFill="1" applyBorder="1" applyAlignment="1">
      <alignment horizontal="center"/>
    </xf>
    <xf numFmtId="0" fontId="2" fillId="4" borderId="26" xfId="0" applyFont="1" applyFill="1" applyBorder="1" applyAlignment="1">
      <alignment horizontal="center" vertical="top" wrapText="1"/>
    </xf>
    <xf numFmtId="0" fontId="2" fillId="4" borderId="6" xfId="0" applyFont="1" applyFill="1" applyBorder="1" applyAlignment="1">
      <alignment horizontal="center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zoomScale="80" zoomScaleNormal="80" workbookViewId="0" topLeftCell="A1">
      <selection activeCell="A25" sqref="A25:C25"/>
    </sheetView>
  </sheetViews>
  <sheetFormatPr defaultColWidth="9.140625" defaultRowHeight="15"/>
  <cols>
    <col min="1" max="1" width="19.421875" style="0" customWidth="1"/>
    <col min="2" max="2" width="27.57421875" style="0" customWidth="1"/>
    <col min="3" max="3" width="77.421875" style="0" bestFit="1" customWidth="1"/>
    <col min="4" max="4" width="89.28125" style="0" customWidth="1"/>
    <col min="5" max="5" width="26.140625" style="0" customWidth="1"/>
    <col min="6" max="6" width="12.8515625" style="0" customWidth="1"/>
    <col min="8" max="8" width="13.421875" style="0" customWidth="1"/>
    <col min="9" max="9" width="11.8515625" style="0" customWidth="1"/>
    <col min="10" max="10" width="13.8515625" style="0" customWidth="1"/>
    <col min="12" max="12" width="9.8515625" style="0" customWidth="1"/>
  </cols>
  <sheetData>
    <row r="1" spans="1:10" ht="15" customHeight="1">
      <c r="A1" s="29" t="s">
        <v>38</v>
      </c>
      <c r="B1" s="29"/>
      <c r="C1" s="29"/>
      <c r="D1" s="29"/>
      <c r="E1" s="29"/>
      <c r="F1" s="29"/>
      <c r="G1" s="29"/>
      <c r="H1" s="29"/>
      <c r="I1" s="29"/>
      <c r="J1" s="29"/>
    </row>
    <row r="2" ht="15" customHeight="1">
      <c r="A2" s="21"/>
    </row>
    <row r="3" spans="1:10" ht="15.75" customHeight="1">
      <c r="A3" s="30" t="s">
        <v>39</v>
      </c>
      <c r="B3" s="30"/>
      <c r="C3" s="30"/>
      <c r="D3" s="30"/>
      <c r="E3" s="30"/>
      <c r="F3" s="30"/>
      <c r="G3" s="30"/>
      <c r="H3" s="30"/>
      <c r="I3" s="30"/>
      <c r="J3" s="30"/>
    </row>
    <row r="4" spans="1:4" ht="16.5" thickBot="1">
      <c r="A4" s="22"/>
      <c r="B4" s="22"/>
      <c r="C4" s="22"/>
      <c r="D4" s="22"/>
    </row>
    <row r="5" spans="1:10" ht="15">
      <c r="A5" s="60" t="s">
        <v>0</v>
      </c>
      <c r="B5" s="62" t="s">
        <v>1</v>
      </c>
      <c r="C5" s="63"/>
      <c r="D5" s="64" t="s">
        <v>28</v>
      </c>
      <c r="E5" s="24" t="s">
        <v>29</v>
      </c>
      <c r="F5" s="42" t="s">
        <v>30</v>
      </c>
      <c r="G5" s="44" t="s">
        <v>31</v>
      </c>
      <c r="H5" s="46" t="s">
        <v>32</v>
      </c>
      <c r="I5" s="46" t="s">
        <v>33</v>
      </c>
      <c r="J5" s="48" t="s">
        <v>34</v>
      </c>
    </row>
    <row r="6" spans="1:10" ht="15">
      <c r="A6" s="61"/>
      <c r="B6" s="23" t="s">
        <v>2</v>
      </c>
      <c r="C6" s="23" t="s">
        <v>3</v>
      </c>
      <c r="D6" s="65"/>
      <c r="E6" s="10" t="s">
        <v>35</v>
      </c>
      <c r="F6" s="43"/>
      <c r="G6" s="45"/>
      <c r="H6" s="47"/>
      <c r="I6" s="47"/>
      <c r="J6" s="49"/>
    </row>
    <row r="7" spans="1:10" ht="15">
      <c r="A7" s="57" t="s">
        <v>41</v>
      </c>
      <c r="B7" s="7" t="s">
        <v>27</v>
      </c>
      <c r="C7" s="31" t="s">
        <v>42</v>
      </c>
      <c r="D7" s="32"/>
      <c r="E7" s="51"/>
      <c r="F7" s="12"/>
      <c r="G7" s="13">
        <v>1</v>
      </c>
      <c r="H7" s="14">
        <f>F7*G7</f>
        <v>0</v>
      </c>
      <c r="I7" s="14">
        <f>J7-H7</f>
        <v>0</v>
      </c>
      <c r="J7" s="25">
        <f>H7*1.21</f>
        <v>0</v>
      </c>
    </row>
    <row r="8" spans="1:10" ht="60">
      <c r="A8" s="57"/>
      <c r="B8" s="8" t="s">
        <v>4</v>
      </c>
      <c r="C8" s="1" t="s">
        <v>43</v>
      </c>
      <c r="D8" s="11"/>
      <c r="E8" s="52"/>
      <c r="F8" s="33"/>
      <c r="G8" s="34"/>
      <c r="H8" s="34"/>
      <c r="I8" s="34"/>
      <c r="J8" s="35"/>
    </row>
    <row r="9" spans="1:10" ht="45">
      <c r="A9" s="58"/>
      <c r="B9" s="8" t="s">
        <v>5</v>
      </c>
      <c r="C9" s="1" t="s">
        <v>44</v>
      </c>
      <c r="D9" s="11"/>
      <c r="E9" s="52"/>
      <c r="F9" s="36"/>
      <c r="G9" s="37"/>
      <c r="H9" s="37"/>
      <c r="I9" s="37"/>
      <c r="J9" s="38"/>
    </row>
    <row r="10" spans="1:10" ht="15">
      <c r="A10" s="58"/>
      <c r="B10" s="9" t="s">
        <v>7</v>
      </c>
      <c r="C10" s="3" t="s">
        <v>22</v>
      </c>
      <c r="D10" s="11"/>
      <c r="E10" s="52"/>
      <c r="F10" s="36"/>
      <c r="G10" s="37"/>
      <c r="H10" s="37"/>
      <c r="I10" s="37"/>
      <c r="J10" s="38"/>
    </row>
    <row r="11" spans="1:10" ht="15">
      <c r="A11" s="58"/>
      <c r="B11" s="8" t="s">
        <v>9</v>
      </c>
      <c r="C11" s="1" t="s">
        <v>10</v>
      </c>
      <c r="D11" s="11"/>
      <c r="E11" s="52"/>
      <c r="F11" s="36"/>
      <c r="G11" s="37"/>
      <c r="H11" s="37"/>
      <c r="I11" s="37"/>
      <c r="J11" s="38"/>
    </row>
    <row r="12" spans="1:10" ht="45">
      <c r="A12" s="58"/>
      <c r="B12" s="4" t="s">
        <v>8</v>
      </c>
      <c r="C12" s="2" t="s">
        <v>24</v>
      </c>
      <c r="D12" s="11"/>
      <c r="E12" s="52"/>
      <c r="F12" s="36"/>
      <c r="G12" s="37"/>
      <c r="H12" s="37"/>
      <c r="I12" s="37"/>
      <c r="J12" s="38"/>
    </row>
    <row r="13" spans="1:10" ht="15">
      <c r="A13" s="58"/>
      <c r="B13" s="4" t="s">
        <v>13</v>
      </c>
      <c r="C13" s="2" t="s">
        <v>18</v>
      </c>
      <c r="D13" s="11"/>
      <c r="E13" s="52"/>
      <c r="F13" s="36"/>
      <c r="G13" s="37"/>
      <c r="H13" s="37"/>
      <c r="I13" s="37"/>
      <c r="J13" s="38"/>
    </row>
    <row r="14" spans="1:10" ht="15">
      <c r="A14" s="58"/>
      <c r="B14" s="4" t="s">
        <v>12</v>
      </c>
      <c r="C14" s="2" t="s">
        <v>19</v>
      </c>
      <c r="D14" s="11"/>
      <c r="E14" s="52"/>
      <c r="F14" s="36"/>
      <c r="G14" s="37"/>
      <c r="H14" s="37"/>
      <c r="I14" s="37"/>
      <c r="J14" s="38"/>
    </row>
    <row r="15" spans="1:10" ht="45">
      <c r="A15" s="58"/>
      <c r="B15" s="5" t="s">
        <v>11</v>
      </c>
      <c r="C15" s="2" t="s">
        <v>21</v>
      </c>
      <c r="D15" s="11"/>
      <c r="E15" s="52"/>
      <c r="F15" s="36"/>
      <c r="G15" s="37"/>
      <c r="H15" s="37"/>
      <c r="I15" s="37"/>
      <c r="J15" s="38"/>
    </row>
    <row r="16" spans="1:10" ht="15">
      <c r="A16" s="58"/>
      <c r="B16" s="8" t="s">
        <v>6</v>
      </c>
      <c r="C16" s="1" t="s">
        <v>26</v>
      </c>
      <c r="D16" s="11"/>
      <c r="E16" s="52"/>
      <c r="F16" s="36"/>
      <c r="G16" s="37"/>
      <c r="H16" s="37"/>
      <c r="I16" s="37"/>
      <c r="J16" s="38"/>
    </row>
    <row r="17" spans="1:10" ht="15">
      <c r="A17" s="58"/>
      <c r="B17" s="8" t="s">
        <v>14</v>
      </c>
      <c r="C17" s="1" t="s">
        <v>23</v>
      </c>
      <c r="D17" s="11"/>
      <c r="E17" s="52"/>
      <c r="F17" s="36"/>
      <c r="G17" s="37"/>
      <c r="H17" s="37"/>
      <c r="I17" s="37"/>
      <c r="J17" s="38"/>
    </row>
    <row r="18" spans="1:10" ht="15">
      <c r="A18" s="58"/>
      <c r="B18" s="8" t="s">
        <v>15</v>
      </c>
      <c r="C18" s="1" t="s">
        <v>20</v>
      </c>
      <c r="D18" s="11"/>
      <c r="E18" s="52"/>
      <c r="F18" s="36"/>
      <c r="G18" s="37"/>
      <c r="H18" s="37"/>
      <c r="I18" s="37"/>
      <c r="J18" s="38"/>
    </row>
    <row r="19" spans="1:10" ht="30">
      <c r="A19" s="58"/>
      <c r="B19" s="8" t="s">
        <v>16</v>
      </c>
      <c r="C19" s="1" t="s">
        <v>40</v>
      </c>
      <c r="D19" s="11"/>
      <c r="E19" s="52"/>
      <c r="F19" s="36"/>
      <c r="G19" s="37"/>
      <c r="H19" s="37"/>
      <c r="I19" s="37"/>
      <c r="J19" s="38"/>
    </row>
    <row r="20" spans="1:10" ht="15.75" thickBot="1">
      <c r="A20" s="59"/>
      <c r="B20" s="26" t="s">
        <v>17</v>
      </c>
      <c r="C20" s="27" t="s">
        <v>25</v>
      </c>
      <c r="D20" s="28"/>
      <c r="E20" s="53"/>
      <c r="F20" s="39"/>
      <c r="G20" s="40"/>
      <c r="H20" s="40"/>
      <c r="I20" s="40"/>
      <c r="J20" s="41"/>
    </row>
    <row r="21" spans="4:10" ht="15">
      <c r="D21" s="15"/>
      <c r="E21" s="15"/>
      <c r="F21" s="16" t="s">
        <v>36</v>
      </c>
      <c r="G21" s="17"/>
      <c r="H21" s="18">
        <f>SUM(H7)</f>
        <v>0</v>
      </c>
      <c r="I21" s="19">
        <f>SUM(I7)</f>
        <v>0</v>
      </c>
      <c r="J21" s="19">
        <f>SUM(J7)</f>
        <v>0</v>
      </c>
    </row>
    <row r="22" spans="1:4" ht="15">
      <c r="A22" s="50" t="s">
        <v>46</v>
      </c>
      <c r="B22" s="50"/>
      <c r="C22" s="50"/>
      <c r="D22" s="11" t="s">
        <v>37</v>
      </c>
    </row>
    <row r="23" spans="1:4" ht="15">
      <c r="A23" s="50" t="s">
        <v>47</v>
      </c>
      <c r="B23" s="50"/>
      <c r="C23" s="50"/>
      <c r="D23" s="11" t="s">
        <v>37</v>
      </c>
    </row>
    <row r="24" spans="1:4" ht="33.75" customHeight="1">
      <c r="A24" s="54" t="s">
        <v>45</v>
      </c>
      <c r="B24" s="55"/>
      <c r="C24" s="56"/>
      <c r="D24" s="20" t="s">
        <v>37</v>
      </c>
    </row>
    <row r="25" spans="1:4" ht="15">
      <c r="A25" s="50" t="s">
        <v>48</v>
      </c>
      <c r="B25" s="50"/>
      <c r="C25" s="50"/>
      <c r="D25" s="11" t="s">
        <v>37</v>
      </c>
    </row>
    <row r="27" ht="15">
      <c r="B27" s="6"/>
    </row>
  </sheetData>
  <mergeCells count="18">
    <mergeCell ref="A25:C25"/>
    <mergeCell ref="E7:E20"/>
    <mergeCell ref="A22:C22"/>
    <mergeCell ref="A23:C23"/>
    <mergeCell ref="A24:C24"/>
    <mergeCell ref="A7:A20"/>
    <mergeCell ref="A1:J1"/>
    <mergeCell ref="A3:J3"/>
    <mergeCell ref="C7:D7"/>
    <mergeCell ref="F8:J20"/>
    <mergeCell ref="F5:F6"/>
    <mergeCell ref="G5:G6"/>
    <mergeCell ref="H5:H6"/>
    <mergeCell ref="I5:I6"/>
    <mergeCell ref="J5:J6"/>
    <mergeCell ref="A5:A6"/>
    <mergeCell ref="B5:C5"/>
    <mergeCell ref="D5:D6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OVZ-Projekt</dc:creator>
  <cp:keywords/>
  <dc:description/>
  <cp:lastModifiedBy>Uživatel systému Windows</cp:lastModifiedBy>
  <dcterms:created xsi:type="dcterms:W3CDTF">2023-04-27T09:52:35Z</dcterms:created>
  <dcterms:modified xsi:type="dcterms:W3CDTF">2023-07-26T07:40:56Z</dcterms:modified>
  <cp:category/>
  <cp:version/>
  <cp:contentType/>
  <cp:contentStatus/>
</cp:coreProperties>
</file>