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1">'Nový'!$A$1:$Q$56</definedName>
    <definedName name="_xlnm.Print_Area" localSheetId="0">'Sheet1'!$A$1:$AN$76</definedName>
    <definedName name="_xlnm.Print_Titles" localSheetId="0">'Sheet1'!$3:$4</definedName>
    <definedName name="_xlnm.Print_Titles" localSheetId="1">'Nový'!$4:$5</definedName>
  </definedNames>
  <calcPr calcId="191029"/>
  <extLst/>
</workbook>
</file>

<file path=xl/sharedStrings.xml><?xml version="1.0" encoding="utf-8"?>
<sst xmlns="http://schemas.openxmlformats.org/spreadsheetml/2006/main" count="126" uniqueCount="61">
  <si>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</si>
  <si>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</si>
  <si>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</si>
  <si>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</si>
  <si>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</si>
  <si>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</si>
  <si>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</si>
  <si>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</si>
  <si>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</si>
  <si>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</si>
  <si>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</si>
  <si>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</si>
  <si>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</si>
  <si>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</si>
  <si>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</si>
  <si>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</si>
  <si>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</si>
  <si>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</si>
  <si>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</si>
  <si>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</si>
  <si>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</si>
  <si>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</si>
  <si>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</si>
  <si>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</si>
  <si>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</si>
  <si>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</si>
  <si>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</si>
  <si>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</si>
  <si>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</si>
  <si>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104Ba03a</t>
  </si>
  <si>
    <t>104Ba03b</t>
  </si>
  <si>
    <t>106Ba03b</t>
  </si>
  <si>
    <t>110Aa02</t>
  </si>
  <si>
    <t>129Ea03a</t>
  </si>
  <si>
    <t>141Ba03</t>
  </si>
  <si>
    <t>143Ba03</t>
  </si>
  <si>
    <t>146Ba02</t>
  </si>
  <si>
    <t>146Ba03</t>
  </si>
  <si>
    <t>155Ba03b</t>
  </si>
  <si>
    <t>155Ca02</t>
  </si>
  <si>
    <t>155Da02</t>
  </si>
  <si>
    <t>179Ca02a</t>
  </si>
  <si>
    <t>180Ba03b</t>
  </si>
  <si>
    <t>183Ba03a</t>
  </si>
  <si>
    <t>183Da03a</t>
  </si>
  <si>
    <t>183Da03b</t>
  </si>
  <si>
    <t>184Ba03b</t>
  </si>
  <si>
    <t>184Ca03</t>
  </si>
  <si>
    <t>184Ca04</t>
  </si>
  <si>
    <t>184Da03a</t>
  </si>
  <si>
    <t>184Da03b</t>
  </si>
  <si>
    <t>193Aa04b/03a</t>
  </si>
  <si>
    <t>196Ba03a</t>
  </si>
  <si>
    <t>196Ba03b</t>
  </si>
  <si>
    <t>Habrůvka</t>
  </si>
  <si>
    <t>jehl.</t>
  </si>
  <si>
    <t>list.</t>
  </si>
  <si>
    <r>
      <t>tech.</t>
    </r>
    <r>
      <rPr>
        <b/>
        <sz val="8"/>
        <color rgb="FFFF0000"/>
        <rFont val="Tahoma"/>
        <family val="2"/>
      </rPr>
      <t>*</t>
    </r>
  </si>
  <si>
    <r>
      <rPr>
        <b/>
        <sz val="10"/>
        <color rgb="FFFF0000"/>
        <rFont val="Tahoma"/>
        <family val="2"/>
      </rPr>
      <t>*</t>
    </r>
    <r>
      <rPr>
        <sz val="10"/>
        <rFont val="Tahoma"/>
        <family val="2"/>
      </rPr>
      <t>)</t>
    </r>
  </si>
  <si>
    <t>Projekty težby a soustřeďování dříví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</si>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</sst>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sz val="10"/>
      <name val="Tahoma"/>
      <family val="2"/>
    </font>
    <font>
      <b/>
      <sz val="12"/>
      <color rgb="FF000000"/>
      <name val="Tahoma"/>
      <family val="2"/>
    </font>
    <font>
      <b/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0" fontId="2" fillId="3" borderId="14" xfId="0" applyFont="1" applyFill="1" applyBorder="1" applyAlignment="1">
      <alignment horizontal="center" vertical="top" wrapText="1"/>
    </xf>
    <xf numFmtId="0" fontId="2" fillId="7" borderId="18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center" vertical="top" wrapText="1"/>
    </xf>
    <xf numFmtId="0" fontId="2" fillId="7" borderId="18" xfId="0" applyFont="1" applyFill="1" applyBorder="1" applyAlignment="1">
      <alignment horizontal="center" vertical="top"/>
    </xf>
    <xf numFmtId="0" fontId="2" fillId="7" borderId="14" xfId="0" applyFont="1" applyFill="1" applyBorder="1" applyAlignment="1">
      <alignment horizontal="center" vertical="top"/>
    </xf>
    <xf numFmtId="0" fontId="2" fillId="7" borderId="19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right" vertical="top" wrapText="1"/>
    </xf>
    <xf numFmtId="0" fontId="2" fillId="4" borderId="21" xfId="0" applyFont="1" applyFill="1" applyBorder="1" applyAlignment="1">
      <alignment horizontal="right" vertical="top" wrapText="1"/>
    </xf>
    <xf numFmtId="0" fontId="2" fillId="4" borderId="22" xfId="0" applyFont="1" applyFill="1" applyBorder="1" applyAlignment="1">
      <alignment horizontal="right" vertical="top" wrapText="1"/>
    </xf>
    <xf numFmtId="0" fontId="2" fillId="7" borderId="23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5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right" vertical="top" wrapText="1"/>
    </xf>
    <xf numFmtId="0" fontId="3" fillId="6" borderId="28" xfId="0" applyFont="1" applyFill="1" applyBorder="1" applyAlignment="1">
      <alignment horizontal="right" vertical="center" wrapText="1"/>
    </xf>
    <xf numFmtId="0" fontId="3" fillId="6" borderId="29" xfId="0" applyFont="1" applyFill="1" applyBorder="1" applyAlignment="1">
      <alignment horizontal="right" vertical="center" wrapText="1"/>
    </xf>
    <xf numFmtId="0" fontId="12" fillId="3" borderId="30" xfId="0" applyFont="1" applyFill="1" applyBorder="1" applyAlignment="1">
      <alignment horizontal="right" vertical="top" wrapText="1"/>
    </xf>
    <xf numFmtId="0" fontId="13" fillId="0" borderId="31" xfId="0" applyFont="1" applyBorder="1" applyAlignment="1">
      <alignment horizontal="right" vertical="top" wrapText="1"/>
    </xf>
    <xf numFmtId="0" fontId="13" fillId="0" borderId="32" xfId="0" applyFont="1" applyBorder="1" applyAlignment="1">
      <alignment horizontal="right" vertical="top" wrapText="1"/>
    </xf>
    <xf numFmtId="0" fontId="2" fillId="7" borderId="30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30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38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40" xfId="0" applyFont="1" applyFill="1" applyBorder="1" applyAlignment="1">
      <alignment horizontal="center" vertical="top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43" xfId="0" applyFont="1" applyFill="1" applyBorder="1" applyAlignment="1">
      <alignment horizontal="left" vertical="top" wrapText="1" indent="1"/>
    </xf>
    <xf numFmtId="0" fontId="3" fillId="9" borderId="44" xfId="0" applyFont="1" applyFill="1" applyBorder="1" applyAlignment="1">
      <alignment horizontal="left" vertical="top" wrapText="1" inden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9" xfId="0" applyFont="1" applyFill="1" applyBorder="1" applyAlignment="1">
      <alignment horizontal="center" vertical="center" textRotation="90" wrapText="1"/>
    </xf>
    <xf numFmtId="0" fontId="9" fillId="7" borderId="50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51" xfId="0" applyFont="1" applyFill="1" applyBorder="1" applyAlignment="1">
      <alignment horizontal="center" vertical="center" textRotation="90" wrapText="1"/>
    </xf>
    <xf numFmtId="0" fontId="3" fillId="7" borderId="52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19" xfId="0" applyBorder="1" applyAlignment="1">
      <alignment horizontal="center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8" borderId="54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3" fillId="9" borderId="58" xfId="0" applyFont="1" applyFill="1" applyBorder="1" applyAlignment="1">
      <alignment horizontal="left" vertical="top" wrapText="1" indent="1"/>
    </xf>
    <xf numFmtId="0" fontId="3" fillId="9" borderId="59" xfId="0" applyFont="1" applyFill="1" applyBorder="1" applyAlignment="1">
      <alignment horizontal="left" vertical="top" wrapText="1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16" fillId="7" borderId="60" xfId="0" applyFont="1" applyFill="1" applyBorder="1" applyAlignment="1">
      <alignment horizontal="center" vertical="center" textRotation="90" wrapText="1"/>
    </xf>
    <xf numFmtId="0" fontId="16" fillId="7" borderId="8" xfId="0" applyFont="1" applyFill="1" applyBorder="1" applyAlignment="1">
      <alignment horizontal="center" vertical="center" textRotation="90" wrapText="1"/>
    </xf>
    <xf numFmtId="0" fontId="0" fillId="0" borderId="0" xfId="0" applyFont="1"/>
    <xf numFmtId="0" fontId="1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59" t="s">
        <v>2</v>
      </c>
      <c r="AL1" s="59"/>
      <c r="AM1" s="59"/>
      <c r="AN1" s="59"/>
    </row>
    <row r="2" spans="1:40" ht="25.5" customHeight="1" thickBo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ht="18.75" customHeight="1">
      <c r="A3" s="62" t="s">
        <v>3</v>
      </c>
      <c r="B3" s="63"/>
      <c r="C3" s="63"/>
      <c r="D3" s="66" t="s">
        <v>4</v>
      </c>
      <c r="E3" s="67"/>
      <c r="F3" s="67"/>
      <c r="G3" s="67"/>
      <c r="H3" s="67"/>
      <c r="I3" s="67"/>
      <c r="J3" s="67"/>
      <c r="K3" s="67"/>
      <c r="L3" s="69" t="s">
        <v>5</v>
      </c>
      <c r="M3" s="63"/>
      <c r="N3" s="63" t="s">
        <v>0</v>
      </c>
      <c r="O3" s="63"/>
      <c r="P3" s="63"/>
      <c r="Q3" s="63"/>
      <c r="R3" s="63"/>
      <c r="S3" s="69" t="s">
        <v>6</v>
      </c>
      <c r="T3" s="63"/>
      <c r="U3" s="63"/>
      <c r="V3" s="63"/>
      <c r="W3" s="66" t="s">
        <v>7</v>
      </c>
      <c r="X3" s="67"/>
      <c r="Y3" s="67"/>
      <c r="Z3" s="67"/>
      <c r="AA3" s="69" t="s">
        <v>8</v>
      </c>
      <c r="AB3" s="63"/>
      <c r="AC3" s="69" t="s">
        <v>9</v>
      </c>
      <c r="AD3" s="63"/>
      <c r="AE3" s="70"/>
      <c r="AF3" s="72" t="s">
        <v>10</v>
      </c>
      <c r="AG3" s="73"/>
      <c r="AH3" s="73"/>
      <c r="AI3" s="73"/>
      <c r="AJ3" s="73"/>
      <c r="AK3" s="73"/>
      <c r="AL3" s="73"/>
      <c r="AM3" s="73"/>
      <c r="AN3" s="60" t="s">
        <v>11</v>
      </c>
    </row>
    <row r="4" spans="1:40" ht="21" customHeight="1" thickBot="1">
      <c r="A4" s="64"/>
      <c r="B4" s="65"/>
      <c r="C4" s="65"/>
      <c r="D4" s="68"/>
      <c r="E4" s="68"/>
      <c r="F4" s="68"/>
      <c r="G4" s="68"/>
      <c r="H4" s="68"/>
      <c r="I4" s="68"/>
      <c r="J4" s="68"/>
      <c r="K4" s="68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8"/>
      <c r="X4" s="68"/>
      <c r="Y4" s="68"/>
      <c r="Z4" s="68"/>
      <c r="AA4" s="65"/>
      <c r="AB4" s="65"/>
      <c r="AC4" s="65"/>
      <c r="AD4" s="65"/>
      <c r="AE4" s="71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61"/>
    </row>
    <row r="5" spans="1:40" ht="14.25" customHeight="1" thickBot="1">
      <c r="A5" s="77" t="s">
        <v>27</v>
      </c>
      <c r="B5" s="78"/>
      <c r="C5" s="79"/>
      <c r="D5" s="86">
        <v>13015</v>
      </c>
      <c r="E5" s="87"/>
      <c r="F5" s="87"/>
      <c r="G5" s="87"/>
      <c r="H5" s="87"/>
      <c r="I5" s="87"/>
      <c r="J5" s="87"/>
      <c r="K5" s="88"/>
      <c r="L5" s="52">
        <v>1</v>
      </c>
      <c r="M5" s="52"/>
      <c r="N5" s="53"/>
      <c r="O5" s="53"/>
      <c r="P5" s="53"/>
      <c r="Q5" s="53"/>
      <c r="R5" s="53"/>
      <c r="S5" s="54"/>
      <c r="T5" s="54"/>
      <c r="U5" s="54"/>
      <c r="V5" s="54"/>
      <c r="W5" s="53"/>
      <c r="X5" s="53"/>
      <c r="Y5" s="53"/>
      <c r="Z5" s="53"/>
      <c r="AA5" s="53"/>
      <c r="AB5" s="53"/>
      <c r="AC5" s="53"/>
      <c r="AD5" s="53"/>
      <c r="AE5" s="58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80"/>
      <c r="B6" s="81"/>
      <c r="C6" s="82"/>
      <c r="D6" s="89"/>
      <c r="E6" s="90"/>
      <c r="F6" s="90"/>
      <c r="G6" s="90"/>
      <c r="H6" s="90"/>
      <c r="I6" s="90"/>
      <c r="J6" s="90"/>
      <c r="K6" s="91"/>
      <c r="L6" s="52"/>
      <c r="M6" s="52"/>
      <c r="N6" s="53"/>
      <c r="O6" s="53"/>
      <c r="P6" s="53"/>
      <c r="Q6" s="53"/>
      <c r="R6" s="53"/>
      <c r="S6" s="54"/>
      <c r="T6" s="54"/>
      <c r="U6" s="54"/>
      <c r="V6" s="54"/>
      <c r="W6" s="53"/>
      <c r="X6" s="53"/>
      <c r="Y6" s="53"/>
      <c r="Z6" s="53"/>
      <c r="AA6" s="53"/>
      <c r="AB6" s="53"/>
      <c r="AC6" s="53"/>
      <c r="AD6" s="53"/>
      <c r="AE6" s="58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80"/>
      <c r="B7" s="81"/>
      <c r="C7" s="82"/>
      <c r="D7" s="89"/>
      <c r="E7" s="90"/>
      <c r="F7" s="90"/>
      <c r="G7" s="90"/>
      <c r="H7" s="90"/>
      <c r="I7" s="90"/>
      <c r="J7" s="90"/>
      <c r="K7" s="91"/>
      <c r="L7" s="48"/>
      <c r="M7" s="49"/>
      <c r="N7" s="45"/>
      <c r="O7" s="46"/>
      <c r="P7" s="46"/>
      <c r="Q7" s="46"/>
      <c r="R7" s="50"/>
      <c r="S7" s="48"/>
      <c r="T7" s="51"/>
      <c r="U7" s="51"/>
      <c r="V7" s="49"/>
      <c r="W7" s="45"/>
      <c r="X7" s="46"/>
      <c r="Y7" s="46"/>
      <c r="Z7" s="50"/>
      <c r="AA7" s="45"/>
      <c r="AB7" s="50"/>
      <c r="AC7" s="45"/>
      <c r="AD7" s="46"/>
      <c r="AE7" s="47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80"/>
      <c r="B8" s="81"/>
      <c r="C8" s="82"/>
      <c r="D8" s="89"/>
      <c r="E8" s="90"/>
      <c r="F8" s="90"/>
      <c r="G8" s="90"/>
      <c r="H8" s="90"/>
      <c r="I8" s="90"/>
      <c r="J8" s="90"/>
      <c r="K8" s="91"/>
      <c r="L8" s="52"/>
      <c r="M8" s="52"/>
      <c r="N8" s="53"/>
      <c r="O8" s="53"/>
      <c r="P8" s="53"/>
      <c r="Q8" s="53"/>
      <c r="R8" s="53"/>
      <c r="S8" s="54"/>
      <c r="T8" s="54"/>
      <c r="U8" s="54"/>
      <c r="V8" s="54"/>
      <c r="W8" s="53"/>
      <c r="X8" s="53"/>
      <c r="Y8" s="53"/>
      <c r="Z8" s="53"/>
      <c r="AA8" s="53"/>
      <c r="AB8" s="53"/>
      <c r="AC8" s="53"/>
      <c r="AD8" s="53"/>
      <c r="AE8" s="58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80"/>
      <c r="B9" s="81"/>
      <c r="C9" s="82"/>
      <c r="D9" s="89"/>
      <c r="E9" s="90"/>
      <c r="F9" s="90"/>
      <c r="G9" s="90"/>
      <c r="H9" s="90"/>
      <c r="I9" s="90"/>
      <c r="J9" s="90"/>
      <c r="K9" s="91"/>
      <c r="L9" s="48"/>
      <c r="M9" s="49"/>
      <c r="N9" s="45"/>
      <c r="O9" s="46"/>
      <c r="P9" s="46"/>
      <c r="Q9" s="46"/>
      <c r="R9" s="50"/>
      <c r="S9" s="48"/>
      <c r="T9" s="51"/>
      <c r="U9" s="51"/>
      <c r="V9" s="49"/>
      <c r="W9" s="45"/>
      <c r="X9" s="46"/>
      <c r="Y9" s="46"/>
      <c r="Z9" s="50"/>
      <c r="AA9" s="45"/>
      <c r="AB9" s="50"/>
      <c r="AC9" s="45"/>
      <c r="AD9" s="46"/>
      <c r="AE9" s="47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80"/>
      <c r="B10" s="81"/>
      <c r="C10" s="82"/>
      <c r="D10" s="89"/>
      <c r="E10" s="90"/>
      <c r="F10" s="90"/>
      <c r="G10" s="90"/>
      <c r="H10" s="90"/>
      <c r="I10" s="90"/>
      <c r="J10" s="90"/>
      <c r="K10" s="91"/>
      <c r="L10" s="52"/>
      <c r="M10" s="52"/>
      <c r="N10" s="53"/>
      <c r="O10" s="53"/>
      <c r="P10" s="53"/>
      <c r="Q10" s="53"/>
      <c r="R10" s="53"/>
      <c r="S10" s="54"/>
      <c r="T10" s="54"/>
      <c r="U10" s="54"/>
      <c r="V10" s="54"/>
      <c r="W10" s="53"/>
      <c r="X10" s="53"/>
      <c r="Y10" s="53"/>
      <c r="Z10" s="53"/>
      <c r="AA10" s="53"/>
      <c r="AB10" s="53"/>
      <c r="AC10" s="53"/>
      <c r="AD10" s="53"/>
      <c r="AE10" s="58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80"/>
      <c r="B11" s="81"/>
      <c r="C11" s="82"/>
      <c r="D11" s="89"/>
      <c r="E11" s="90"/>
      <c r="F11" s="90"/>
      <c r="G11" s="90"/>
      <c r="H11" s="90"/>
      <c r="I11" s="90"/>
      <c r="J11" s="90"/>
      <c r="K11" s="91"/>
      <c r="L11" s="52"/>
      <c r="M11" s="52"/>
      <c r="N11" s="53"/>
      <c r="O11" s="53"/>
      <c r="P11" s="53"/>
      <c r="Q11" s="53"/>
      <c r="R11" s="53"/>
      <c r="S11" s="54"/>
      <c r="T11" s="54"/>
      <c r="U11" s="54"/>
      <c r="V11" s="54"/>
      <c r="W11" s="53"/>
      <c r="X11" s="53"/>
      <c r="Y11" s="53"/>
      <c r="Z11" s="53"/>
      <c r="AA11" s="53"/>
      <c r="AB11" s="53"/>
      <c r="AC11" s="53"/>
      <c r="AD11" s="53"/>
      <c r="AE11" s="58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80"/>
      <c r="B12" s="81"/>
      <c r="C12" s="82"/>
      <c r="D12" s="89"/>
      <c r="E12" s="90"/>
      <c r="F12" s="90"/>
      <c r="G12" s="90"/>
      <c r="H12" s="90"/>
      <c r="I12" s="90"/>
      <c r="J12" s="90"/>
      <c r="K12" s="91"/>
      <c r="L12" s="52"/>
      <c r="M12" s="52"/>
      <c r="N12" s="53"/>
      <c r="O12" s="53"/>
      <c r="P12" s="53"/>
      <c r="Q12" s="53"/>
      <c r="R12" s="53"/>
      <c r="S12" s="54"/>
      <c r="T12" s="54"/>
      <c r="U12" s="54"/>
      <c r="V12" s="54"/>
      <c r="W12" s="53"/>
      <c r="X12" s="53"/>
      <c r="Y12" s="53"/>
      <c r="Z12" s="53"/>
      <c r="AA12" s="53"/>
      <c r="AB12" s="53"/>
      <c r="AC12" s="53"/>
      <c r="AD12" s="53"/>
      <c r="AE12" s="58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80"/>
      <c r="B13" s="81"/>
      <c r="C13" s="82"/>
      <c r="D13" s="89"/>
      <c r="E13" s="90"/>
      <c r="F13" s="90"/>
      <c r="G13" s="90"/>
      <c r="H13" s="90"/>
      <c r="I13" s="90"/>
      <c r="J13" s="90"/>
      <c r="K13" s="91"/>
      <c r="L13" s="48"/>
      <c r="M13" s="49"/>
      <c r="N13" s="45"/>
      <c r="O13" s="46"/>
      <c r="P13" s="46"/>
      <c r="Q13" s="46"/>
      <c r="R13" s="50"/>
      <c r="S13" s="48"/>
      <c r="T13" s="51"/>
      <c r="U13" s="51"/>
      <c r="V13" s="49"/>
      <c r="W13" s="45"/>
      <c r="X13" s="46"/>
      <c r="Y13" s="46"/>
      <c r="Z13" s="50"/>
      <c r="AA13" s="45"/>
      <c r="AB13" s="50"/>
      <c r="AC13" s="45"/>
      <c r="AD13" s="46"/>
      <c r="AE13" s="47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80"/>
      <c r="B14" s="81"/>
      <c r="C14" s="82"/>
      <c r="D14" s="89"/>
      <c r="E14" s="90"/>
      <c r="F14" s="90"/>
      <c r="G14" s="90"/>
      <c r="H14" s="90"/>
      <c r="I14" s="90"/>
      <c r="J14" s="90"/>
      <c r="K14" s="91"/>
      <c r="L14" s="48"/>
      <c r="M14" s="49"/>
      <c r="N14" s="45"/>
      <c r="O14" s="46"/>
      <c r="P14" s="46"/>
      <c r="Q14" s="46"/>
      <c r="R14" s="50"/>
      <c r="S14" s="48"/>
      <c r="T14" s="51"/>
      <c r="U14" s="51"/>
      <c r="V14" s="49"/>
      <c r="W14" s="45"/>
      <c r="X14" s="46"/>
      <c r="Y14" s="46"/>
      <c r="Z14" s="50"/>
      <c r="AA14" s="45"/>
      <c r="AB14" s="50"/>
      <c r="AC14" s="45"/>
      <c r="AD14" s="46"/>
      <c r="AE14" s="47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80"/>
      <c r="B15" s="81"/>
      <c r="C15" s="82"/>
      <c r="D15" s="89"/>
      <c r="E15" s="90"/>
      <c r="F15" s="90"/>
      <c r="G15" s="90"/>
      <c r="H15" s="90"/>
      <c r="I15" s="90"/>
      <c r="J15" s="90"/>
      <c r="K15" s="91"/>
      <c r="L15" s="48"/>
      <c r="M15" s="49"/>
      <c r="N15" s="45"/>
      <c r="O15" s="46"/>
      <c r="P15" s="46"/>
      <c r="Q15" s="46"/>
      <c r="R15" s="50"/>
      <c r="S15" s="48"/>
      <c r="T15" s="51"/>
      <c r="U15" s="51"/>
      <c r="V15" s="49"/>
      <c r="W15" s="45"/>
      <c r="X15" s="46"/>
      <c r="Y15" s="46"/>
      <c r="Z15" s="50"/>
      <c r="AA15" s="45"/>
      <c r="AB15" s="50"/>
      <c r="AC15" s="45"/>
      <c r="AD15" s="46"/>
      <c r="AE15" s="47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80"/>
      <c r="B16" s="81"/>
      <c r="C16" s="82"/>
      <c r="D16" s="89"/>
      <c r="E16" s="90"/>
      <c r="F16" s="90"/>
      <c r="G16" s="90"/>
      <c r="H16" s="90"/>
      <c r="I16" s="90"/>
      <c r="J16" s="90"/>
      <c r="K16" s="91"/>
      <c r="L16" s="48"/>
      <c r="M16" s="49"/>
      <c r="N16" s="45"/>
      <c r="O16" s="46"/>
      <c r="P16" s="46"/>
      <c r="Q16" s="46"/>
      <c r="R16" s="50"/>
      <c r="S16" s="48"/>
      <c r="T16" s="51"/>
      <c r="U16" s="51"/>
      <c r="V16" s="49"/>
      <c r="W16" s="45"/>
      <c r="X16" s="46"/>
      <c r="Y16" s="46"/>
      <c r="Z16" s="50"/>
      <c r="AA16" s="45"/>
      <c r="AB16" s="50"/>
      <c r="AC16" s="45"/>
      <c r="AD16" s="46"/>
      <c r="AE16" s="47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80"/>
      <c r="B17" s="81"/>
      <c r="C17" s="82"/>
      <c r="D17" s="89"/>
      <c r="E17" s="90"/>
      <c r="F17" s="90"/>
      <c r="G17" s="90"/>
      <c r="H17" s="90"/>
      <c r="I17" s="90"/>
      <c r="J17" s="90"/>
      <c r="K17" s="91"/>
      <c r="L17" s="48"/>
      <c r="M17" s="49"/>
      <c r="N17" s="45"/>
      <c r="O17" s="46"/>
      <c r="P17" s="46"/>
      <c r="Q17" s="46"/>
      <c r="R17" s="50"/>
      <c r="S17" s="48"/>
      <c r="T17" s="51"/>
      <c r="U17" s="51"/>
      <c r="V17" s="49"/>
      <c r="W17" s="45"/>
      <c r="X17" s="46"/>
      <c r="Y17" s="46"/>
      <c r="Z17" s="50"/>
      <c r="AA17" s="45"/>
      <c r="AB17" s="50"/>
      <c r="AC17" s="45"/>
      <c r="AD17" s="46"/>
      <c r="AE17" s="47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80"/>
      <c r="B18" s="81"/>
      <c r="C18" s="82"/>
      <c r="D18" s="89"/>
      <c r="E18" s="90"/>
      <c r="F18" s="90"/>
      <c r="G18" s="90"/>
      <c r="H18" s="90"/>
      <c r="I18" s="90"/>
      <c r="J18" s="90"/>
      <c r="K18" s="91"/>
      <c r="L18" s="48"/>
      <c r="M18" s="49"/>
      <c r="N18" s="45"/>
      <c r="O18" s="46"/>
      <c r="P18" s="46"/>
      <c r="Q18" s="46"/>
      <c r="R18" s="50"/>
      <c r="S18" s="48"/>
      <c r="T18" s="51"/>
      <c r="U18" s="51"/>
      <c r="V18" s="49"/>
      <c r="W18" s="45"/>
      <c r="X18" s="46"/>
      <c r="Y18" s="46"/>
      <c r="Z18" s="50"/>
      <c r="AA18" s="45"/>
      <c r="AB18" s="50"/>
      <c r="AC18" s="45"/>
      <c r="AD18" s="46"/>
      <c r="AE18" s="47"/>
      <c r="AF18" s="3"/>
      <c r="AG18" s="42" t="s">
        <v>28</v>
      </c>
      <c r="AH18" s="43"/>
      <c r="AI18" s="43"/>
      <c r="AJ18" s="44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80"/>
      <c r="B19" s="81"/>
      <c r="C19" s="82"/>
      <c r="D19" s="89"/>
      <c r="E19" s="90"/>
      <c r="F19" s="90"/>
      <c r="G19" s="90"/>
      <c r="H19" s="90"/>
      <c r="I19" s="90"/>
      <c r="J19" s="90"/>
      <c r="K19" s="91"/>
      <c r="L19" s="48"/>
      <c r="M19" s="49"/>
      <c r="N19" s="45"/>
      <c r="O19" s="46"/>
      <c r="P19" s="46"/>
      <c r="Q19" s="46"/>
      <c r="R19" s="50"/>
      <c r="S19" s="48"/>
      <c r="T19" s="51"/>
      <c r="U19" s="51"/>
      <c r="V19" s="49"/>
      <c r="W19" s="45"/>
      <c r="X19" s="46"/>
      <c r="Y19" s="46"/>
      <c r="Z19" s="50"/>
      <c r="AA19" s="45"/>
      <c r="AB19" s="50"/>
      <c r="AC19" s="45"/>
      <c r="AD19" s="46"/>
      <c r="AE19" s="47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80"/>
      <c r="B20" s="81"/>
      <c r="C20" s="82"/>
      <c r="D20" s="89"/>
      <c r="E20" s="90"/>
      <c r="F20" s="90"/>
      <c r="G20" s="90"/>
      <c r="H20" s="90"/>
      <c r="I20" s="90"/>
      <c r="J20" s="90"/>
      <c r="K20" s="91"/>
      <c r="L20" s="48"/>
      <c r="M20" s="49"/>
      <c r="N20" s="45"/>
      <c r="O20" s="46"/>
      <c r="P20" s="46"/>
      <c r="Q20" s="46"/>
      <c r="R20" s="50"/>
      <c r="S20" s="48"/>
      <c r="T20" s="51"/>
      <c r="U20" s="51"/>
      <c r="V20" s="49"/>
      <c r="W20" s="45"/>
      <c r="X20" s="46"/>
      <c r="Y20" s="46"/>
      <c r="Z20" s="50"/>
      <c r="AA20" s="45"/>
      <c r="AB20" s="50"/>
      <c r="AC20" s="45"/>
      <c r="AD20" s="46"/>
      <c r="AE20" s="47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80"/>
      <c r="B21" s="81"/>
      <c r="C21" s="82"/>
      <c r="D21" s="89"/>
      <c r="E21" s="90"/>
      <c r="F21" s="90"/>
      <c r="G21" s="90"/>
      <c r="H21" s="90"/>
      <c r="I21" s="90"/>
      <c r="J21" s="90"/>
      <c r="K21" s="91"/>
      <c r="L21" s="48"/>
      <c r="M21" s="49"/>
      <c r="N21" s="45"/>
      <c r="O21" s="46"/>
      <c r="P21" s="46"/>
      <c r="Q21" s="46"/>
      <c r="R21" s="50"/>
      <c r="S21" s="48"/>
      <c r="T21" s="51"/>
      <c r="U21" s="51"/>
      <c r="V21" s="49"/>
      <c r="W21" s="45"/>
      <c r="X21" s="46"/>
      <c r="Y21" s="46"/>
      <c r="Z21" s="50"/>
      <c r="AA21" s="45"/>
      <c r="AB21" s="50"/>
      <c r="AC21" s="45"/>
      <c r="AD21" s="46"/>
      <c r="AE21" s="47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80"/>
      <c r="B22" s="81"/>
      <c r="C22" s="82"/>
      <c r="D22" s="89"/>
      <c r="E22" s="90"/>
      <c r="F22" s="90"/>
      <c r="G22" s="90"/>
      <c r="H22" s="90"/>
      <c r="I22" s="90"/>
      <c r="J22" s="90"/>
      <c r="K22" s="91"/>
      <c r="L22" s="48"/>
      <c r="M22" s="49"/>
      <c r="N22" s="45"/>
      <c r="O22" s="46"/>
      <c r="P22" s="46"/>
      <c r="Q22" s="46"/>
      <c r="R22" s="50"/>
      <c r="S22" s="48"/>
      <c r="T22" s="51"/>
      <c r="U22" s="51"/>
      <c r="V22" s="49"/>
      <c r="W22" s="45"/>
      <c r="X22" s="46"/>
      <c r="Y22" s="46"/>
      <c r="Z22" s="50"/>
      <c r="AA22" s="45"/>
      <c r="AB22" s="50"/>
      <c r="AC22" s="45"/>
      <c r="AD22" s="46"/>
      <c r="AE22" s="47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80"/>
      <c r="B23" s="81"/>
      <c r="C23" s="82"/>
      <c r="D23" s="89"/>
      <c r="E23" s="90"/>
      <c r="F23" s="90"/>
      <c r="G23" s="90"/>
      <c r="H23" s="90"/>
      <c r="I23" s="90"/>
      <c r="J23" s="90"/>
      <c r="K23" s="91"/>
      <c r="L23" s="48"/>
      <c r="M23" s="49"/>
      <c r="N23" s="45"/>
      <c r="O23" s="46"/>
      <c r="P23" s="46"/>
      <c r="Q23" s="46"/>
      <c r="R23" s="50"/>
      <c r="S23" s="48"/>
      <c r="T23" s="51"/>
      <c r="U23" s="51"/>
      <c r="V23" s="49"/>
      <c r="W23" s="45"/>
      <c r="X23" s="46"/>
      <c r="Y23" s="46"/>
      <c r="Z23" s="50"/>
      <c r="AA23" s="45"/>
      <c r="AB23" s="50"/>
      <c r="AC23" s="45"/>
      <c r="AD23" s="46"/>
      <c r="AE23" s="47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80"/>
      <c r="B24" s="81"/>
      <c r="C24" s="82"/>
      <c r="D24" s="89"/>
      <c r="E24" s="90"/>
      <c r="F24" s="90"/>
      <c r="G24" s="90"/>
      <c r="H24" s="90"/>
      <c r="I24" s="90"/>
      <c r="J24" s="90"/>
      <c r="K24" s="91"/>
      <c r="L24" s="48"/>
      <c r="M24" s="49"/>
      <c r="N24" s="45"/>
      <c r="O24" s="46"/>
      <c r="P24" s="46"/>
      <c r="Q24" s="46"/>
      <c r="R24" s="50"/>
      <c r="S24" s="48"/>
      <c r="T24" s="51"/>
      <c r="U24" s="51"/>
      <c r="V24" s="49"/>
      <c r="W24" s="45"/>
      <c r="X24" s="46"/>
      <c r="Y24" s="46"/>
      <c r="Z24" s="50"/>
      <c r="AA24" s="45"/>
      <c r="AB24" s="50"/>
      <c r="AC24" s="45"/>
      <c r="AD24" s="46"/>
      <c r="AE24" s="47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80"/>
      <c r="B25" s="81"/>
      <c r="C25" s="82"/>
      <c r="D25" s="89"/>
      <c r="E25" s="90"/>
      <c r="F25" s="90"/>
      <c r="G25" s="90"/>
      <c r="H25" s="90"/>
      <c r="I25" s="90"/>
      <c r="J25" s="90"/>
      <c r="K25" s="91"/>
      <c r="L25" s="48"/>
      <c r="M25" s="49"/>
      <c r="N25" s="45"/>
      <c r="O25" s="46"/>
      <c r="P25" s="46"/>
      <c r="Q25" s="46"/>
      <c r="R25" s="50"/>
      <c r="S25" s="48"/>
      <c r="T25" s="51"/>
      <c r="U25" s="51"/>
      <c r="V25" s="49"/>
      <c r="W25" s="45"/>
      <c r="X25" s="46"/>
      <c r="Y25" s="46"/>
      <c r="Z25" s="50"/>
      <c r="AA25" s="45"/>
      <c r="AB25" s="50"/>
      <c r="AC25" s="45"/>
      <c r="AD25" s="46"/>
      <c r="AE25" s="47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80"/>
      <c r="B26" s="81"/>
      <c r="C26" s="82"/>
      <c r="D26" s="89"/>
      <c r="E26" s="90"/>
      <c r="F26" s="90"/>
      <c r="G26" s="90"/>
      <c r="H26" s="90"/>
      <c r="I26" s="90"/>
      <c r="J26" s="90"/>
      <c r="K26" s="91"/>
      <c r="L26" s="48"/>
      <c r="M26" s="49"/>
      <c r="N26" s="45"/>
      <c r="O26" s="46"/>
      <c r="P26" s="46"/>
      <c r="Q26" s="46"/>
      <c r="R26" s="50"/>
      <c r="S26" s="48"/>
      <c r="T26" s="51"/>
      <c r="U26" s="51"/>
      <c r="V26" s="49"/>
      <c r="W26" s="45"/>
      <c r="X26" s="46"/>
      <c r="Y26" s="46"/>
      <c r="Z26" s="50"/>
      <c r="AA26" s="45"/>
      <c r="AB26" s="50"/>
      <c r="AC26" s="45"/>
      <c r="AD26" s="46"/>
      <c r="AE26" s="47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80"/>
      <c r="B27" s="81"/>
      <c r="C27" s="82"/>
      <c r="D27" s="89"/>
      <c r="E27" s="90"/>
      <c r="F27" s="90"/>
      <c r="G27" s="90"/>
      <c r="H27" s="90"/>
      <c r="I27" s="90"/>
      <c r="J27" s="90"/>
      <c r="K27" s="91"/>
      <c r="L27" s="48"/>
      <c r="M27" s="49"/>
      <c r="N27" s="45"/>
      <c r="O27" s="46"/>
      <c r="P27" s="46"/>
      <c r="Q27" s="46"/>
      <c r="R27" s="50"/>
      <c r="S27" s="48"/>
      <c r="T27" s="51"/>
      <c r="U27" s="51"/>
      <c r="V27" s="49"/>
      <c r="W27" s="45"/>
      <c r="X27" s="46"/>
      <c r="Y27" s="46"/>
      <c r="Z27" s="50"/>
      <c r="AA27" s="45"/>
      <c r="AB27" s="50"/>
      <c r="AC27" s="45"/>
      <c r="AD27" s="46"/>
      <c r="AE27" s="47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80"/>
      <c r="B28" s="81"/>
      <c r="C28" s="82"/>
      <c r="D28" s="89"/>
      <c r="E28" s="90"/>
      <c r="F28" s="90"/>
      <c r="G28" s="90"/>
      <c r="H28" s="90"/>
      <c r="I28" s="90"/>
      <c r="J28" s="90"/>
      <c r="K28" s="91"/>
      <c r="L28" s="48"/>
      <c r="M28" s="49"/>
      <c r="N28" s="45"/>
      <c r="O28" s="46"/>
      <c r="P28" s="46"/>
      <c r="Q28" s="46"/>
      <c r="R28" s="50"/>
      <c r="S28" s="48"/>
      <c r="T28" s="51"/>
      <c r="U28" s="51"/>
      <c r="V28" s="49"/>
      <c r="W28" s="45"/>
      <c r="X28" s="46"/>
      <c r="Y28" s="46"/>
      <c r="Z28" s="50"/>
      <c r="AA28" s="45"/>
      <c r="AB28" s="50"/>
      <c r="AC28" s="45"/>
      <c r="AD28" s="46"/>
      <c r="AE28" s="47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0"/>
      <c r="K29" s="91"/>
      <c r="L29" s="48"/>
      <c r="M29" s="49"/>
      <c r="N29" s="45"/>
      <c r="O29" s="46"/>
      <c r="P29" s="46"/>
      <c r="Q29" s="46"/>
      <c r="R29" s="50"/>
      <c r="S29" s="48"/>
      <c r="T29" s="51"/>
      <c r="U29" s="51"/>
      <c r="V29" s="49"/>
      <c r="W29" s="45"/>
      <c r="X29" s="46"/>
      <c r="Y29" s="46"/>
      <c r="Z29" s="50"/>
      <c r="AA29" s="45"/>
      <c r="AB29" s="50"/>
      <c r="AC29" s="45"/>
      <c r="AD29" s="46"/>
      <c r="AE29" s="47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80"/>
      <c r="B30" s="81"/>
      <c r="C30" s="82"/>
      <c r="D30" s="89"/>
      <c r="E30" s="90"/>
      <c r="F30" s="90"/>
      <c r="G30" s="90"/>
      <c r="H30" s="90"/>
      <c r="I30" s="90"/>
      <c r="J30" s="90"/>
      <c r="K30" s="91"/>
      <c r="L30" s="48"/>
      <c r="M30" s="49"/>
      <c r="N30" s="45"/>
      <c r="O30" s="46"/>
      <c r="P30" s="46"/>
      <c r="Q30" s="46"/>
      <c r="R30" s="50"/>
      <c r="S30" s="48"/>
      <c r="T30" s="51"/>
      <c r="U30" s="51"/>
      <c r="V30" s="49"/>
      <c r="W30" s="45"/>
      <c r="X30" s="46"/>
      <c r="Y30" s="46"/>
      <c r="Z30" s="50"/>
      <c r="AA30" s="45"/>
      <c r="AB30" s="50"/>
      <c r="AC30" s="45"/>
      <c r="AD30" s="46"/>
      <c r="AE30" s="47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80"/>
      <c r="B31" s="81"/>
      <c r="C31" s="82"/>
      <c r="D31" s="89"/>
      <c r="E31" s="90"/>
      <c r="F31" s="90"/>
      <c r="G31" s="90"/>
      <c r="H31" s="90"/>
      <c r="I31" s="90"/>
      <c r="J31" s="90"/>
      <c r="K31" s="91"/>
      <c r="L31" s="48"/>
      <c r="M31" s="49"/>
      <c r="N31" s="45"/>
      <c r="O31" s="46"/>
      <c r="P31" s="46"/>
      <c r="Q31" s="46"/>
      <c r="R31" s="50"/>
      <c r="S31" s="48"/>
      <c r="T31" s="51"/>
      <c r="U31" s="51"/>
      <c r="V31" s="49"/>
      <c r="W31" s="45"/>
      <c r="X31" s="46"/>
      <c r="Y31" s="46"/>
      <c r="Z31" s="50"/>
      <c r="AA31" s="45"/>
      <c r="AB31" s="50"/>
      <c r="AC31" s="45"/>
      <c r="AD31" s="46"/>
      <c r="AE31" s="47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80"/>
      <c r="B32" s="81"/>
      <c r="C32" s="82"/>
      <c r="D32" s="89"/>
      <c r="E32" s="90"/>
      <c r="F32" s="90"/>
      <c r="G32" s="90"/>
      <c r="H32" s="90"/>
      <c r="I32" s="90"/>
      <c r="J32" s="90"/>
      <c r="K32" s="91"/>
      <c r="L32" s="48"/>
      <c r="M32" s="49"/>
      <c r="N32" s="45"/>
      <c r="O32" s="46"/>
      <c r="P32" s="46"/>
      <c r="Q32" s="46"/>
      <c r="R32" s="50"/>
      <c r="S32" s="48"/>
      <c r="T32" s="51"/>
      <c r="U32" s="51"/>
      <c r="V32" s="49"/>
      <c r="W32" s="45"/>
      <c r="X32" s="46"/>
      <c r="Y32" s="46"/>
      <c r="Z32" s="50"/>
      <c r="AA32" s="45"/>
      <c r="AB32" s="50"/>
      <c r="AC32" s="45"/>
      <c r="AD32" s="46"/>
      <c r="AE32" s="47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83"/>
      <c r="B33" s="84"/>
      <c r="C33" s="85"/>
      <c r="D33" s="74" t="s">
        <v>26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57" t="s">
        <v>20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8"/>
      <c r="AP35" s="8"/>
      <c r="AQ35" s="8"/>
    </row>
    <row r="36" spans="21:43" ht="15" customHeight="1">
      <c r="U36" s="1">
        <v>2</v>
      </c>
      <c r="V36" s="57" t="s">
        <v>21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8"/>
      <c r="AP36" s="8"/>
      <c r="AQ36" s="8"/>
    </row>
    <row r="37" spans="21:43" ht="15" customHeight="1">
      <c r="U37" s="1">
        <v>3</v>
      </c>
      <c r="V37" s="57" t="s">
        <v>22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8"/>
      <c r="AP37" s="8"/>
      <c r="AQ37" s="8"/>
    </row>
    <row r="38" spans="21:43" ht="15" customHeight="1">
      <c r="U38" s="1">
        <v>4</v>
      </c>
      <c r="V38" s="56" t="s">
        <v>23</v>
      </c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8"/>
      <c r="AP38" s="8"/>
      <c r="AQ38" s="8"/>
    </row>
    <row r="40" spans="1:40" ht="38.25" customHeight="1">
      <c r="A40" s="57" t="s">
        <v>25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56"/>
  <sheetViews>
    <sheetView tabSelected="1" zoomScale="130" zoomScaleNormal="130" workbookViewId="0" topLeftCell="A1">
      <selection activeCell="H38" sqref="H38"/>
    </sheetView>
  </sheetViews>
  <sheetFormatPr defaultColWidth="9.140625" defaultRowHeight="15"/>
  <cols>
    <col min="1" max="1" width="7.00390625" style="0" customWidth="1"/>
    <col min="2" max="2" width="7.7109375" style="24" customWidth="1"/>
    <col min="3" max="3" width="6.140625" style="0" customWidth="1"/>
    <col min="5" max="5" width="6.421875" style="24" customWidth="1"/>
    <col min="6" max="6" width="5.7109375" style="24" customWidth="1"/>
    <col min="7" max="7" width="10.00390625" style="24" customWidth="1"/>
    <col min="8" max="8" width="9.140625" style="24" customWidth="1"/>
    <col min="9" max="16" width="8.421875" style="0" customWidth="1"/>
  </cols>
  <sheetData>
    <row r="1" spans="2:16" ht="15">
      <c r="B1"/>
      <c r="E1"/>
      <c r="F1"/>
      <c r="P1" s="116" t="s">
        <v>2</v>
      </c>
    </row>
    <row r="2" spans="1:6" ht="15">
      <c r="A2" s="117" t="s">
        <v>59</v>
      </c>
      <c r="B2"/>
      <c r="E2"/>
      <c r="F2"/>
    </row>
    <row r="3" spans="2:6" ht="15.75" thickBot="1">
      <c r="B3"/>
      <c r="E3"/>
      <c r="F3"/>
    </row>
    <row r="4" spans="1:17" ht="19.5" customHeight="1">
      <c r="A4" s="103" t="s">
        <v>3</v>
      </c>
      <c r="B4" s="105" t="s">
        <v>4</v>
      </c>
      <c r="C4" s="63" t="s">
        <v>57</v>
      </c>
      <c r="D4" s="63" t="s">
        <v>0</v>
      </c>
      <c r="E4" s="69" t="s">
        <v>6</v>
      </c>
      <c r="F4" s="69" t="s">
        <v>7</v>
      </c>
      <c r="G4" s="69" t="s">
        <v>8</v>
      </c>
      <c r="H4" s="100" t="s">
        <v>9</v>
      </c>
      <c r="I4" s="72" t="s">
        <v>10</v>
      </c>
      <c r="J4" s="73"/>
      <c r="K4" s="73"/>
      <c r="L4" s="73"/>
      <c r="M4" s="73"/>
      <c r="N4" s="73"/>
      <c r="O4" s="73"/>
      <c r="P4" s="101"/>
      <c r="Q4" s="60" t="s">
        <v>11</v>
      </c>
    </row>
    <row r="5" spans="1:17" ht="19.5" customHeight="1" thickBot="1">
      <c r="A5" s="104"/>
      <c r="B5" s="106"/>
      <c r="C5" s="65"/>
      <c r="D5" s="65"/>
      <c r="E5" s="65"/>
      <c r="F5" s="65"/>
      <c r="G5" s="65"/>
      <c r="H5" s="71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38" t="s">
        <v>19</v>
      </c>
      <c r="Q5" s="61"/>
    </row>
    <row r="6" spans="1:17" ht="15">
      <c r="A6" s="114" t="s">
        <v>54</v>
      </c>
      <c r="B6" s="102">
        <v>23165</v>
      </c>
      <c r="C6" s="99">
        <v>1</v>
      </c>
      <c r="D6" s="99" t="s">
        <v>29</v>
      </c>
      <c r="E6" s="94">
        <v>2</v>
      </c>
      <c r="F6" s="26" t="s">
        <v>55</v>
      </c>
      <c r="G6" s="29">
        <v>100</v>
      </c>
      <c r="H6" s="35">
        <v>5</v>
      </c>
      <c r="I6" s="13"/>
      <c r="J6" s="14">
        <v>40</v>
      </c>
      <c r="K6" s="14">
        <v>5</v>
      </c>
      <c r="L6" s="14"/>
      <c r="M6" s="14"/>
      <c r="N6" s="14"/>
      <c r="O6" s="14"/>
      <c r="P6" s="15"/>
      <c r="Q6" s="32">
        <f aca="true" t="shared" si="0" ref="Q6:Q48">I6+J6+K6+L6+M6+N6+O6+P6</f>
        <v>45</v>
      </c>
    </row>
    <row r="7" spans="1:17" ht="15">
      <c r="A7" s="114"/>
      <c r="B7" s="90"/>
      <c r="C7" s="96"/>
      <c r="D7" s="96"/>
      <c r="E7" s="93"/>
      <c r="F7" s="27" t="s">
        <v>56</v>
      </c>
      <c r="G7" s="30">
        <v>100</v>
      </c>
      <c r="H7" s="36">
        <v>5</v>
      </c>
      <c r="I7" s="13">
        <v>11</v>
      </c>
      <c r="J7" s="14"/>
      <c r="K7" s="14"/>
      <c r="L7" s="14"/>
      <c r="M7" s="14"/>
      <c r="N7" s="14"/>
      <c r="O7" s="14"/>
      <c r="P7" s="15"/>
      <c r="Q7" s="33">
        <f t="shared" si="0"/>
        <v>11</v>
      </c>
    </row>
    <row r="8" spans="1:17" ht="15">
      <c r="A8" s="114"/>
      <c r="B8" s="90"/>
      <c r="C8" s="17">
        <v>1</v>
      </c>
      <c r="D8" s="17" t="s">
        <v>30</v>
      </c>
      <c r="E8" s="25">
        <v>2</v>
      </c>
      <c r="F8" s="27" t="s">
        <v>56</v>
      </c>
      <c r="G8" s="30">
        <v>200</v>
      </c>
      <c r="H8" s="36">
        <v>5</v>
      </c>
      <c r="I8" s="3">
        <v>2</v>
      </c>
      <c r="J8" s="2"/>
      <c r="K8" s="2"/>
      <c r="L8" s="2"/>
      <c r="M8" s="2"/>
      <c r="N8" s="2"/>
      <c r="O8" s="2"/>
      <c r="P8" s="4"/>
      <c r="Q8" s="33">
        <f t="shared" si="0"/>
        <v>2</v>
      </c>
    </row>
    <row r="9" spans="1:17" ht="15">
      <c r="A9" s="114"/>
      <c r="B9" s="90"/>
      <c r="C9" s="95">
        <v>1</v>
      </c>
      <c r="D9" s="95" t="s">
        <v>31</v>
      </c>
      <c r="E9" s="92">
        <v>2</v>
      </c>
      <c r="F9" s="27" t="s">
        <v>55</v>
      </c>
      <c r="G9" s="30">
        <v>200</v>
      </c>
      <c r="H9" s="36">
        <v>5</v>
      </c>
      <c r="I9" s="13"/>
      <c r="J9" s="14"/>
      <c r="K9" s="14">
        <v>55</v>
      </c>
      <c r="L9" s="14"/>
      <c r="M9" s="14"/>
      <c r="N9" s="14"/>
      <c r="O9" s="14"/>
      <c r="P9" s="15"/>
      <c r="Q9" s="33">
        <f t="shared" si="0"/>
        <v>55</v>
      </c>
    </row>
    <row r="10" spans="1:17" ht="15">
      <c r="A10" s="114"/>
      <c r="B10" s="90"/>
      <c r="C10" s="96"/>
      <c r="D10" s="96"/>
      <c r="E10" s="93"/>
      <c r="F10" s="27" t="s">
        <v>56</v>
      </c>
      <c r="G10" s="30">
        <v>200</v>
      </c>
      <c r="H10" s="36">
        <v>5</v>
      </c>
      <c r="I10" s="3">
        <v>10</v>
      </c>
      <c r="J10" s="2"/>
      <c r="K10" s="2"/>
      <c r="L10" s="2"/>
      <c r="M10" s="2"/>
      <c r="N10" s="2"/>
      <c r="O10" s="2"/>
      <c r="P10" s="4"/>
      <c r="Q10" s="33">
        <f t="shared" si="0"/>
        <v>10</v>
      </c>
    </row>
    <row r="11" spans="1:17" ht="15">
      <c r="A11" s="114"/>
      <c r="B11" s="90"/>
      <c r="C11" s="95">
        <v>1</v>
      </c>
      <c r="D11" s="95" t="s">
        <v>32</v>
      </c>
      <c r="E11" s="92">
        <v>2</v>
      </c>
      <c r="F11" s="27" t="s">
        <v>55</v>
      </c>
      <c r="G11" s="30">
        <v>200</v>
      </c>
      <c r="H11" s="36">
        <v>15</v>
      </c>
      <c r="I11" s="13"/>
      <c r="J11" s="14">
        <v>25</v>
      </c>
      <c r="K11" s="14"/>
      <c r="L11" s="14"/>
      <c r="M11" s="14"/>
      <c r="N11" s="14"/>
      <c r="O11" s="14"/>
      <c r="P11" s="15"/>
      <c r="Q11" s="33">
        <f t="shared" si="0"/>
        <v>25</v>
      </c>
    </row>
    <row r="12" spans="1:17" ht="15">
      <c r="A12" s="114"/>
      <c r="B12" s="90"/>
      <c r="C12" s="96"/>
      <c r="D12" s="96"/>
      <c r="E12" s="93"/>
      <c r="F12" s="27" t="s">
        <v>56</v>
      </c>
      <c r="G12" s="30">
        <v>200</v>
      </c>
      <c r="H12" s="36">
        <v>15</v>
      </c>
      <c r="I12" s="13">
        <v>20</v>
      </c>
      <c r="J12" s="14"/>
      <c r="K12" s="14"/>
      <c r="L12" s="14"/>
      <c r="M12" s="14"/>
      <c r="N12" s="14"/>
      <c r="O12" s="14"/>
      <c r="P12" s="15"/>
      <c r="Q12" s="33">
        <f t="shared" si="0"/>
        <v>20</v>
      </c>
    </row>
    <row r="13" spans="1:17" ht="15">
      <c r="A13" s="114"/>
      <c r="B13" s="90"/>
      <c r="C13" s="95">
        <v>1</v>
      </c>
      <c r="D13" s="95" t="s">
        <v>33</v>
      </c>
      <c r="E13" s="92">
        <v>1</v>
      </c>
      <c r="F13" s="27" t="s">
        <v>55</v>
      </c>
      <c r="G13" s="30">
        <v>200</v>
      </c>
      <c r="H13" s="36">
        <v>15</v>
      </c>
      <c r="I13" s="13"/>
      <c r="J13" s="14">
        <v>25</v>
      </c>
      <c r="K13" s="14">
        <v>20</v>
      </c>
      <c r="L13" s="14"/>
      <c r="M13" s="14"/>
      <c r="N13" s="14"/>
      <c r="O13" s="14"/>
      <c r="P13" s="15"/>
      <c r="Q13" s="33">
        <f t="shared" si="0"/>
        <v>45</v>
      </c>
    </row>
    <row r="14" spans="1:17" ht="15">
      <c r="A14" s="114"/>
      <c r="B14" s="90"/>
      <c r="C14" s="96"/>
      <c r="D14" s="96"/>
      <c r="E14" s="93"/>
      <c r="F14" s="27" t="s">
        <v>56</v>
      </c>
      <c r="G14" s="30">
        <v>200</v>
      </c>
      <c r="H14" s="36">
        <v>15</v>
      </c>
      <c r="I14" s="3">
        <v>12</v>
      </c>
      <c r="J14" s="2"/>
      <c r="K14" s="2"/>
      <c r="L14" s="2"/>
      <c r="M14" s="2"/>
      <c r="N14" s="2"/>
      <c r="O14" s="2"/>
      <c r="P14" s="4"/>
      <c r="Q14" s="33">
        <f t="shared" si="0"/>
        <v>12</v>
      </c>
    </row>
    <row r="15" spans="1:17" ht="15">
      <c r="A15" s="114"/>
      <c r="B15" s="90"/>
      <c r="C15" s="95">
        <v>1</v>
      </c>
      <c r="D15" s="95" t="s">
        <v>34</v>
      </c>
      <c r="E15" s="92">
        <v>1</v>
      </c>
      <c r="F15" s="27" t="s">
        <v>55</v>
      </c>
      <c r="G15" s="30">
        <v>300</v>
      </c>
      <c r="H15" s="36">
        <v>15</v>
      </c>
      <c r="I15" s="3">
        <v>20</v>
      </c>
      <c r="J15" s="2">
        <v>3</v>
      </c>
      <c r="K15" s="2"/>
      <c r="L15" s="2"/>
      <c r="M15" s="2"/>
      <c r="N15" s="2"/>
      <c r="O15" s="2"/>
      <c r="P15" s="4"/>
      <c r="Q15" s="33">
        <f t="shared" si="0"/>
        <v>23</v>
      </c>
    </row>
    <row r="16" spans="1:17" ht="15">
      <c r="A16" s="114"/>
      <c r="B16" s="90"/>
      <c r="C16" s="96"/>
      <c r="D16" s="96"/>
      <c r="E16" s="93"/>
      <c r="F16" s="27" t="s">
        <v>56</v>
      </c>
      <c r="G16" s="30">
        <v>300</v>
      </c>
      <c r="H16" s="36">
        <v>15</v>
      </c>
      <c r="I16" s="3">
        <v>5</v>
      </c>
      <c r="J16" s="2"/>
      <c r="K16" s="2"/>
      <c r="L16" s="2"/>
      <c r="M16" s="2"/>
      <c r="N16" s="2"/>
      <c r="O16" s="2"/>
      <c r="P16" s="4"/>
      <c r="Q16" s="33">
        <f t="shared" si="0"/>
        <v>5</v>
      </c>
    </row>
    <row r="17" spans="1:17" ht="15">
      <c r="A17" s="114"/>
      <c r="B17" s="90"/>
      <c r="C17" s="95">
        <v>1</v>
      </c>
      <c r="D17" s="95" t="s">
        <v>35</v>
      </c>
      <c r="E17" s="92">
        <v>1</v>
      </c>
      <c r="F17" s="27" t="s">
        <v>55</v>
      </c>
      <c r="G17" s="30">
        <v>200</v>
      </c>
      <c r="H17" s="36">
        <v>15</v>
      </c>
      <c r="I17" s="3">
        <v>50</v>
      </c>
      <c r="J17" s="2">
        <v>15</v>
      </c>
      <c r="K17" s="2"/>
      <c r="L17" s="2"/>
      <c r="M17" s="2"/>
      <c r="N17" s="2"/>
      <c r="O17" s="2"/>
      <c r="P17" s="4"/>
      <c r="Q17" s="33">
        <f t="shared" si="0"/>
        <v>65</v>
      </c>
    </row>
    <row r="18" spans="1:17" ht="15">
      <c r="A18" s="114"/>
      <c r="B18" s="90"/>
      <c r="C18" s="96"/>
      <c r="D18" s="96"/>
      <c r="E18" s="93"/>
      <c r="F18" s="27" t="s">
        <v>56</v>
      </c>
      <c r="G18" s="30">
        <v>200</v>
      </c>
      <c r="H18" s="36">
        <v>15</v>
      </c>
      <c r="I18" s="3">
        <v>10</v>
      </c>
      <c r="J18" s="2"/>
      <c r="K18" s="2"/>
      <c r="L18" s="2"/>
      <c r="M18" s="2"/>
      <c r="N18" s="2"/>
      <c r="O18" s="2"/>
      <c r="P18" s="4"/>
      <c r="Q18" s="33">
        <f t="shared" si="0"/>
        <v>10</v>
      </c>
    </row>
    <row r="19" spans="1:17" ht="15">
      <c r="A19" s="114"/>
      <c r="B19" s="90"/>
      <c r="C19" s="17">
        <v>1</v>
      </c>
      <c r="D19" s="17" t="s">
        <v>36</v>
      </c>
      <c r="E19" s="25">
        <v>2</v>
      </c>
      <c r="F19" s="27" t="s">
        <v>55</v>
      </c>
      <c r="G19" s="30">
        <v>200</v>
      </c>
      <c r="H19" s="36">
        <v>15</v>
      </c>
      <c r="I19" s="3">
        <v>10</v>
      </c>
      <c r="J19" s="2"/>
      <c r="K19" s="2"/>
      <c r="L19" s="2"/>
      <c r="M19" s="2"/>
      <c r="N19" s="2"/>
      <c r="O19" s="2"/>
      <c r="P19" s="4"/>
      <c r="Q19" s="33">
        <f t="shared" si="0"/>
        <v>10</v>
      </c>
    </row>
    <row r="20" spans="1:17" ht="15">
      <c r="A20" s="114"/>
      <c r="B20" s="90"/>
      <c r="C20" s="17">
        <v>1</v>
      </c>
      <c r="D20" s="17" t="s">
        <v>37</v>
      </c>
      <c r="E20" s="25">
        <v>2</v>
      </c>
      <c r="F20" s="27" t="s">
        <v>55</v>
      </c>
      <c r="G20" s="30">
        <v>200</v>
      </c>
      <c r="H20" s="36">
        <v>15</v>
      </c>
      <c r="I20" s="3"/>
      <c r="J20" s="2"/>
      <c r="K20" s="2">
        <v>55</v>
      </c>
      <c r="L20" s="2"/>
      <c r="M20" s="2"/>
      <c r="N20" s="2"/>
      <c r="O20" s="2"/>
      <c r="P20" s="4"/>
      <c r="Q20" s="33">
        <f t="shared" si="0"/>
        <v>55</v>
      </c>
    </row>
    <row r="21" spans="1:17" ht="15">
      <c r="A21" s="114"/>
      <c r="B21" s="90"/>
      <c r="C21" s="95">
        <v>1</v>
      </c>
      <c r="D21" s="95" t="s">
        <v>38</v>
      </c>
      <c r="E21" s="92">
        <v>2</v>
      </c>
      <c r="F21" s="27" t="s">
        <v>55</v>
      </c>
      <c r="G21" s="30">
        <v>200</v>
      </c>
      <c r="H21" s="36">
        <v>12</v>
      </c>
      <c r="I21" s="3">
        <v>55</v>
      </c>
      <c r="J21" s="2"/>
      <c r="K21" s="2"/>
      <c r="L21" s="2"/>
      <c r="M21" s="2"/>
      <c r="N21" s="2"/>
      <c r="O21" s="2"/>
      <c r="P21" s="4"/>
      <c r="Q21" s="33">
        <f t="shared" si="0"/>
        <v>55</v>
      </c>
    </row>
    <row r="22" spans="1:17" ht="15">
      <c r="A22" s="114"/>
      <c r="B22" s="90"/>
      <c r="C22" s="96"/>
      <c r="D22" s="96"/>
      <c r="E22" s="93"/>
      <c r="F22" s="27" t="s">
        <v>56</v>
      </c>
      <c r="G22" s="30">
        <v>200</v>
      </c>
      <c r="H22" s="36">
        <v>12</v>
      </c>
      <c r="I22" s="3">
        <v>3</v>
      </c>
      <c r="J22" s="2"/>
      <c r="K22" s="2"/>
      <c r="L22" s="2"/>
      <c r="M22" s="2"/>
      <c r="N22" s="2"/>
      <c r="O22" s="2"/>
      <c r="P22" s="4"/>
      <c r="Q22" s="33">
        <f t="shared" si="0"/>
        <v>3</v>
      </c>
    </row>
    <row r="23" spans="1:17" ht="15">
      <c r="A23" s="114"/>
      <c r="B23" s="90"/>
      <c r="C23" s="17">
        <v>1</v>
      </c>
      <c r="D23" s="17" t="s">
        <v>39</v>
      </c>
      <c r="E23" s="25">
        <v>2</v>
      </c>
      <c r="F23" s="27" t="s">
        <v>55</v>
      </c>
      <c r="G23" s="30">
        <v>200</v>
      </c>
      <c r="H23" s="36">
        <v>5</v>
      </c>
      <c r="I23" s="3"/>
      <c r="J23" s="2">
        <v>25</v>
      </c>
      <c r="K23" s="2"/>
      <c r="L23" s="2"/>
      <c r="M23" s="2"/>
      <c r="N23" s="2"/>
      <c r="O23" s="2"/>
      <c r="P23" s="4"/>
      <c r="Q23" s="33">
        <f t="shared" si="0"/>
        <v>25</v>
      </c>
    </row>
    <row r="24" spans="1:17" ht="15">
      <c r="A24" s="114"/>
      <c r="B24" s="90"/>
      <c r="C24" s="95">
        <v>1</v>
      </c>
      <c r="D24" s="95" t="s">
        <v>40</v>
      </c>
      <c r="E24" s="92">
        <v>2</v>
      </c>
      <c r="F24" s="27" t="s">
        <v>55</v>
      </c>
      <c r="G24" s="30">
        <v>200</v>
      </c>
      <c r="H24" s="36">
        <v>5</v>
      </c>
      <c r="I24" s="3">
        <v>15</v>
      </c>
      <c r="J24" s="2"/>
      <c r="K24" s="2"/>
      <c r="L24" s="2"/>
      <c r="M24" s="2"/>
      <c r="N24" s="2"/>
      <c r="O24" s="2"/>
      <c r="P24" s="4"/>
      <c r="Q24" s="33">
        <f t="shared" si="0"/>
        <v>15</v>
      </c>
    </row>
    <row r="25" spans="1:17" ht="15">
      <c r="A25" s="114"/>
      <c r="B25" s="90"/>
      <c r="C25" s="96"/>
      <c r="D25" s="96"/>
      <c r="E25" s="93"/>
      <c r="F25" s="27" t="s">
        <v>56</v>
      </c>
      <c r="G25" s="30">
        <v>200</v>
      </c>
      <c r="H25" s="36">
        <v>5</v>
      </c>
      <c r="I25" s="3">
        <v>2</v>
      </c>
      <c r="J25" s="2"/>
      <c r="K25" s="2"/>
      <c r="L25" s="2"/>
      <c r="M25" s="2"/>
      <c r="N25" s="2"/>
      <c r="O25" s="2"/>
      <c r="P25" s="4"/>
      <c r="Q25" s="33">
        <f t="shared" si="0"/>
        <v>2</v>
      </c>
    </row>
    <row r="26" spans="1:17" ht="15">
      <c r="A26" s="114"/>
      <c r="B26" s="90"/>
      <c r="C26" s="95">
        <v>1</v>
      </c>
      <c r="D26" s="95" t="s">
        <v>41</v>
      </c>
      <c r="E26" s="92">
        <v>5</v>
      </c>
      <c r="F26" s="27" t="s">
        <v>55</v>
      </c>
      <c r="G26" s="30">
        <v>200</v>
      </c>
      <c r="H26" s="36">
        <v>10</v>
      </c>
      <c r="I26" s="3">
        <v>79</v>
      </c>
      <c r="J26" s="2">
        <v>11</v>
      </c>
      <c r="K26" s="2"/>
      <c r="L26" s="2"/>
      <c r="M26" s="2"/>
      <c r="N26" s="2"/>
      <c r="O26" s="2"/>
      <c r="P26" s="4"/>
      <c r="Q26" s="33">
        <f t="shared" si="0"/>
        <v>90</v>
      </c>
    </row>
    <row r="27" spans="1:17" ht="15">
      <c r="A27" s="114"/>
      <c r="B27" s="90"/>
      <c r="C27" s="96"/>
      <c r="D27" s="96"/>
      <c r="E27" s="93"/>
      <c r="F27" s="27" t="s">
        <v>56</v>
      </c>
      <c r="G27" s="30">
        <v>200</v>
      </c>
      <c r="H27" s="36">
        <v>10</v>
      </c>
      <c r="I27" s="3">
        <v>14</v>
      </c>
      <c r="J27" s="2"/>
      <c r="K27" s="2"/>
      <c r="L27" s="2"/>
      <c r="M27" s="2"/>
      <c r="N27" s="2"/>
      <c r="O27" s="2"/>
      <c r="P27" s="4"/>
      <c r="Q27" s="33">
        <f t="shared" si="0"/>
        <v>14</v>
      </c>
    </row>
    <row r="28" spans="1:17" ht="15">
      <c r="A28" s="114"/>
      <c r="B28" s="90"/>
      <c r="C28" s="95">
        <v>1</v>
      </c>
      <c r="D28" s="95" t="s">
        <v>42</v>
      </c>
      <c r="E28" s="92">
        <v>5</v>
      </c>
      <c r="F28" s="27" t="s">
        <v>55</v>
      </c>
      <c r="G28" s="30">
        <v>300</v>
      </c>
      <c r="H28" s="36">
        <v>5</v>
      </c>
      <c r="I28" s="3"/>
      <c r="J28" s="2"/>
      <c r="K28" s="2"/>
      <c r="L28" s="2"/>
      <c r="M28" s="2">
        <v>90</v>
      </c>
      <c r="N28" s="2"/>
      <c r="O28" s="2"/>
      <c r="P28" s="4"/>
      <c r="Q28" s="33">
        <f t="shared" si="0"/>
        <v>90</v>
      </c>
    </row>
    <row r="29" spans="1:17" ht="15">
      <c r="A29" s="114"/>
      <c r="B29" s="90"/>
      <c r="C29" s="96"/>
      <c r="D29" s="96"/>
      <c r="E29" s="93"/>
      <c r="F29" s="27" t="s">
        <v>56</v>
      </c>
      <c r="G29" s="30">
        <v>300</v>
      </c>
      <c r="H29" s="36">
        <v>5</v>
      </c>
      <c r="I29" s="3"/>
      <c r="J29" s="2"/>
      <c r="K29" s="2"/>
      <c r="L29" s="2"/>
      <c r="M29" s="2">
        <v>105</v>
      </c>
      <c r="N29" s="2"/>
      <c r="O29" s="2"/>
      <c r="P29" s="4"/>
      <c r="Q29" s="33">
        <f t="shared" si="0"/>
        <v>105</v>
      </c>
    </row>
    <row r="30" spans="1:17" ht="15">
      <c r="A30" s="114"/>
      <c r="B30" s="90"/>
      <c r="C30" s="95">
        <v>1</v>
      </c>
      <c r="D30" s="95" t="s">
        <v>43</v>
      </c>
      <c r="E30" s="92">
        <v>5</v>
      </c>
      <c r="F30" s="27" t="s">
        <v>55</v>
      </c>
      <c r="G30" s="30">
        <v>100</v>
      </c>
      <c r="H30" s="36">
        <v>5</v>
      </c>
      <c r="I30" s="3">
        <v>65</v>
      </c>
      <c r="J30" s="2">
        <v>7</v>
      </c>
      <c r="K30" s="2"/>
      <c r="L30" s="2"/>
      <c r="M30" s="2"/>
      <c r="N30" s="2"/>
      <c r="O30" s="2"/>
      <c r="P30" s="4"/>
      <c r="Q30" s="33">
        <f t="shared" si="0"/>
        <v>72</v>
      </c>
    </row>
    <row r="31" spans="1:17" ht="15">
      <c r="A31" s="114"/>
      <c r="B31" s="90"/>
      <c r="C31" s="96"/>
      <c r="D31" s="96"/>
      <c r="E31" s="93"/>
      <c r="F31" s="27" t="s">
        <v>56</v>
      </c>
      <c r="G31" s="30">
        <v>100</v>
      </c>
      <c r="H31" s="36">
        <v>5</v>
      </c>
      <c r="I31" s="3">
        <v>12</v>
      </c>
      <c r="J31" s="2"/>
      <c r="K31" s="2"/>
      <c r="L31" s="2"/>
      <c r="M31" s="2"/>
      <c r="N31" s="2"/>
      <c r="O31" s="2"/>
      <c r="P31" s="4"/>
      <c r="Q31" s="33">
        <f t="shared" si="0"/>
        <v>12</v>
      </c>
    </row>
    <row r="32" spans="1:17" ht="15">
      <c r="A32" s="114"/>
      <c r="B32" s="90"/>
      <c r="C32" s="95">
        <v>1</v>
      </c>
      <c r="D32" s="95" t="s">
        <v>44</v>
      </c>
      <c r="E32" s="92">
        <v>5</v>
      </c>
      <c r="F32" s="27" t="s">
        <v>55</v>
      </c>
      <c r="G32" s="30">
        <v>200</v>
      </c>
      <c r="H32" s="36">
        <v>50</v>
      </c>
      <c r="I32" s="3">
        <v>27</v>
      </c>
      <c r="J32" s="2"/>
      <c r="K32" s="2"/>
      <c r="L32" s="2"/>
      <c r="M32" s="2"/>
      <c r="N32" s="2"/>
      <c r="O32" s="2"/>
      <c r="P32" s="4"/>
      <c r="Q32" s="33">
        <f t="shared" si="0"/>
        <v>27</v>
      </c>
    </row>
    <row r="33" spans="1:17" ht="15">
      <c r="A33" s="114"/>
      <c r="B33" s="90"/>
      <c r="C33" s="96"/>
      <c r="D33" s="96"/>
      <c r="E33" s="93"/>
      <c r="F33" s="27" t="s">
        <v>56</v>
      </c>
      <c r="G33" s="30">
        <v>200</v>
      </c>
      <c r="H33" s="36">
        <v>50</v>
      </c>
      <c r="I33" s="3">
        <v>3</v>
      </c>
      <c r="J33" s="2"/>
      <c r="K33" s="2"/>
      <c r="L33" s="2"/>
      <c r="M33" s="2"/>
      <c r="N33" s="2"/>
      <c r="O33" s="2"/>
      <c r="P33" s="4"/>
      <c r="Q33" s="33">
        <f t="shared" si="0"/>
        <v>3</v>
      </c>
    </row>
    <row r="34" spans="1:17" ht="15">
      <c r="A34" s="114"/>
      <c r="B34" s="90"/>
      <c r="C34" s="17">
        <v>1</v>
      </c>
      <c r="D34" s="17" t="s">
        <v>45</v>
      </c>
      <c r="E34" s="25">
        <v>5</v>
      </c>
      <c r="F34" s="27" t="s">
        <v>56</v>
      </c>
      <c r="G34" s="30">
        <v>200</v>
      </c>
      <c r="H34" s="36">
        <v>50</v>
      </c>
      <c r="I34" s="3">
        <v>5</v>
      </c>
      <c r="J34" s="2"/>
      <c r="K34" s="2"/>
      <c r="L34" s="2"/>
      <c r="M34" s="2"/>
      <c r="N34" s="2"/>
      <c r="O34" s="2"/>
      <c r="P34" s="4"/>
      <c r="Q34" s="33">
        <f t="shared" si="0"/>
        <v>5</v>
      </c>
    </row>
    <row r="35" spans="1:17" ht="15">
      <c r="A35" s="114"/>
      <c r="B35" s="90"/>
      <c r="C35" s="95">
        <v>1</v>
      </c>
      <c r="D35" s="95" t="s">
        <v>46</v>
      </c>
      <c r="E35" s="92">
        <v>5</v>
      </c>
      <c r="F35" s="27" t="s">
        <v>55</v>
      </c>
      <c r="G35" s="30">
        <v>100</v>
      </c>
      <c r="H35" s="36">
        <v>0</v>
      </c>
      <c r="I35" s="3">
        <v>5</v>
      </c>
      <c r="J35" s="2"/>
      <c r="K35" s="2"/>
      <c r="L35" s="2"/>
      <c r="M35" s="2"/>
      <c r="N35" s="2"/>
      <c r="O35" s="2"/>
      <c r="P35" s="4"/>
      <c r="Q35" s="33">
        <f t="shared" si="0"/>
        <v>5</v>
      </c>
    </row>
    <row r="36" spans="1:17" ht="15">
      <c r="A36" s="114"/>
      <c r="B36" s="90"/>
      <c r="C36" s="96"/>
      <c r="D36" s="96"/>
      <c r="E36" s="93"/>
      <c r="F36" s="27" t="s">
        <v>56</v>
      </c>
      <c r="G36" s="30">
        <v>100</v>
      </c>
      <c r="H36" s="36">
        <v>0</v>
      </c>
      <c r="I36" s="3">
        <v>15</v>
      </c>
      <c r="J36" s="2"/>
      <c r="K36" s="2"/>
      <c r="L36" s="2"/>
      <c r="M36" s="2"/>
      <c r="N36" s="2"/>
      <c r="O36" s="2"/>
      <c r="P36" s="4"/>
      <c r="Q36" s="33">
        <f t="shared" si="0"/>
        <v>15</v>
      </c>
    </row>
    <row r="37" spans="1:17" ht="15">
      <c r="A37" s="114"/>
      <c r="B37" s="90"/>
      <c r="C37" s="17">
        <v>1</v>
      </c>
      <c r="D37" s="17" t="s">
        <v>47</v>
      </c>
      <c r="E37" s="25">
        <v>5</v>
      </c>
      <c r="F37" s="27" t="s">
        <v>56</v>
      </c>
      <c r="G37" s="30">
        <v>200</v>
      </c>
      <c r="H37" s="36">
        <v>0</v>
      </c>
      <c r="I37" s="3">
        <v>1</v>
      </c>
      <c r="J37" s="2"/>
      <c r="K37" s="2"/>
      <c r="L37" s="2"/>
      <c r="M37" s="2"/>
      <c r="N37" s="2"/>
      <c r="O37" s="2"/>
      <c r="P37" s="4"/>
      <c r="Q37" s="33">
        <f t="shared" si="0"/>
        <v>1</v>
      </c>
    </row>
    <row r="38" spans="1:17" ht="15">
      <c r="A38" s="114"/>
      <c r="B38" s="90"/>
      <c r="C38" s="17">
        <v>1</v>
      </c>
      <c r="D38" s="17" t="s">
        <v>48</v>
      </c>
      <c r="E38" s="25">
        <v>5</v>
      </c>
      <c r="F38" s="27" t="s">
        <v>55</v>
      </c>
      <c r="G38" s="30">
        <v>200</v>
      </c>
      <c r="H38" s="36">
        <v>0</v>
      </c>
      <c r="I38" s="3"/>
      <c r="J38" s="2">
        <v>110</v>
      </c>
      <c r="K38" s="2"/>
      <c r="L38" s="2"/>
      <c r="M38" s="2"/>
      <c r="N38" s="2"/>
      <c r="O38" s="2"/>
      <c r="P38" s="4"/>
      <c r="Q38" s="33">
        <f t="shared" si="0"/>
        <v>110</v>
      </c>
    </row>
    <row r="39" spans="1:17" ht="15">
      <c r="A39" s="114"/>
      <c r="B39" s="90"/>
      <c r="C39" s="17">
        <v>1</v>
      </c>
      <c r="D39" s="17" t="s">
        <v>49</v>
      </c>
      <c r="E39" s="25">
        <v>5</v>
      </c>
      <c r="F39" s="27" t="s">
        <v>55</v>
      </c>
      <c r="G39" s="30">
        <v>100</v>
      </c>
      <c r="H39" s="36">
        <v>0</v>
      </c>
      <c r="I39" s="3">
        <v>40</v>
      </c>
      <c r="J39" s="2"/>
      <c r="K39" s="2"/>
      <c r="L39" s="2"/>
      <c r="M39" s="2"/>
      <c r="N39" s="2"/>
      <c r="O39" s="2"/>
      <c r="P39" s="4"/>
      <c r="Q39" s="33">
        <f t="shared" si="0"/>
        <v>40</v>
      </c>
    </row>
    <row r="40" spans="1:17" ht="15">
      <c r="A40" s="114"/>
      <c r="B40" s="90"/>
      <c r="C40" s="17">
        <v>1</v>
      </c>
      <c r="D40" s="17" t="s">
        <v>50</v>
      </c>
      <c r="E40" s="25">
        <v>5</v>
      </c>
      <c r="F40" s="27" t="s">
        <v>55</v>
      </c>
      <c r="G40" s="30">
        <v>100</v>
      </c>
      <c r="H40" s="36">
        <v>0</v>
      </c>
      <c r="I40" s="3">
        <v>5</v>
      </c>
      <c r="J40" s="2"/>
      <c r="K40" s="2"/>
      <c r="L40" s="2"/>
      <c r="M40" s="2"/>
      <c r="N40" s="2"/>
      <c r="O40" s="2"/>
      <c r="P40" s="4"/>
      <c r="Q40" s="33">
        <f t="shared" si="0"/>
        <v>5</v>
      </c>
    </row>
    <row r="41" spans="1:17" ht="15">
      <c r="A41" s="114"/>
      <c r="B41" s="90"/>
      <c r="C41" s="95">
        <v>1</v>
      </c>
      <c r="D41" s="95" t="s">
        <v>51</v>
      </c>
      <c r="E41" s="92">
        <v>5</v>
      </c>
      <c r="F41" s="27" t="s">
        <v>55</v>
      </c>
      <c r="G41" s="30">
        <v>300</v>
      </c>
      <c r="H41" s="36">
        <v>0</v>
      </c>
      <c r="I41" s="3"/>
      <c r="J41" s="2"/>
      <c r="K41" s="2"/>
      <c r="L41" s="2">
        <v>45</v>
      </c>
      <c r="M41" s="2"/>
      <c r="N41" s="2">
        <v>15</v>
      </c>
      <c r="O41" s="2">
        <v>70</v>
      </c>
      <c r="P41" s="4"/>
      <c r="Q41" s="33">
        <f t="shared" si="0"/>
        <v>130</v>
      </c>
    </row>
    <row r="42" spans="1:17" ht="15">
      <c r="A42" s="114"/>
      <c r="B42" s="90"/>
      <c r="C42" s="96"/>
      <c r="D42" s="96"/>
      <c r="E42" s="93"/>
      <c r="F42" s="27" t="s">
        <v>56</v>
      </c>
      <c r="G42" s="30">
        <v>300</v>
      </c>
      <c r="H42" s="36">
        <v>0</v>
      </c>
      <c r="I42" s="3"/>
      <c r="J42" s="2">
        <v>10</v>
      </c>
      <c r="K42" s="2">
        <v>5</v>
      </c>
      <c r="L42" s="2"/>
      <c r="M42" s="2"/>
      <c r="N42" s="2"/>
      <c r="O42" s="2">
        <v>3</v>
      </c>
      <c r="P42" s="4"/>
      <c r="Q42" s="33">
        <f t="shared" si="0"/>
        <v>18</v>
      </c>
    </row>
    <row r="43" spans="1:17" ht="15">
      <c r="A43" s="114"/>
      <c r="B43" s="90"/>
      <c r="C43" s="95">
        <v>1</v>
      </c>
      <c r="D43" s="95" t="s">
        <v>52</v>
      </c>
      <c r="E43" s="92">
        <v>5</v>
      </c>
      <c r="F43" s="27" t="s">
        <v>55</v>
      </c>
      <c r="G43" s="30">
        <v>200</v>
      </c>
      <c r="H43" s="36">
        <v>5</v>
      </c>
      <c r="I43" s="3"/>
      <c r="J43" s="2"/>
      <c r="K43" s="2"/>
      <c r="L43" s="2"/>
      <c r="M43" s="2"/>
      <c r="N43" s="2"/>
      <c r="O43" s="2">
        <v>12</v>
      </c>
      <c r="P43" s="4"/>
      <c r="Q43" s="33">
        <f t="shared" si="0"/>
        <v>12</v>
      </c>
    </row>
    <row r="44" spans="1:17" ht="15">
      <c r="A44" s="114"/>
      <c r="B44" s="90"/>
      <c r="C44" s="96"/>
      <c r="D44" s="96"/>
      <c r="E44" s="93"/>
      <c r="F44" s="27" t="s">
        <v>56</v>
      </c>
      <c r="G44" s="30">
        <v>200</v>
      </c>
      <c r="H44" s="36">
        <v>5</v>
      </c>
      <c r="I44" s="3"/>
      <c r="J44" s="2"/>
      <c r="K44" s="2"/>
      <c r="L44" s="2">
        <v>24</v>
      </c>
      <c r="M44" s="2">
        <v>100</v>
      </c>
      <c r="N44" s="2"/>
      <c r="O44" s="2"/>
      <c r="P44" s="4"/>
      <c r="Q44" s="33">
        <f t="shared" si="0"/>
        <v>124</v>
      </c>
    </row>
    <row r="45" spans="1:17" ht="15">
      <c r="A45" s="114"/>
      <c r="B45" s="90"/>
      <c r="C45" s="95">
        <v>1</v>
      </c>
      <c r="D45" s="95" t="s">
        <v>53</v>
      </c>
      <c r="E45" s="92">
        <v>5</v>
      </c>
      <c r="F45" s="27" t="s">
        <v>55</v>
      </c>
      <c r="G45" s="30">
        <v>300</v>
      </c>
      <c r="H45" s="36">
        <v>0</v>
      </c>
      <c r="I45" s="3"/>
      <c r="J45" s="2"/>
      <c r="K45" s="2"/>
      <c r="L45" s="2"/>
      <c r="M45" s="2">
        <v>165</v>
      </c>
      <c r="N45" s="2"/>
      <c r="O45" s="2"/>
      <c r="P45" s="4"/>
      <c r="Q45" s="33">
        <f t="shared" si="0"/>
        <v>165</v>
      </c>
    </row>
    <row r="46" spans="1:17" ht="15">
      <c r="A46" s="114"/>
      <c r="B46" s="90"/>
      <c r="C46" s="96"/>
      <c r="D46" s="96"/>
      <c r="E46" s="93"/>
      <c r="F46" s="27" t="s">
        <v>56</v>
      </c>
      <c r="G46" s="30">
        <v>300</v>
      </c>
      <c r="H46" s="36">
        <v>0</v>
      </c>
      <c r="I46" s="3"/>
      <c r="J46" s="2"/>
      <c r="K46" s="2"/>
      <c r="L46" s="2"/>
      <c r="M46" s="2">
        <v>10</v>
      </c>
      <c r="N46" s="2"/>
      <c r="O46" s="2"/>
      <c r="P46" s="4"/>
      <c r="Q46" s="33">
        <f t="shared" si="0"/>
        <v>10</v>
      </c>
    </row>
    <row r="47" spans="1:17" ht="15">
      <c r="A47" s="114"/>
      <c r="B47" s="90"/>
      <c r="C47" s="95">
        <v>1</v>
      </c>
      <c r="D47" s="95" t="s">
        <v>60</v>
      </c>
      <c r="E47" s="92">
        <v>2</v>
      </c>
      <c r="F47" s="27" t="s">
        <v>55</v>
      </c>
      <c r="G47" s="30">
        <v>300</v>
      </c>
      <c r="H47" s="36">
        <v>20</v>
      </c>
      <c r="I47" s="3">
        <v>2</v>
      </c>
      <c r="J47" s="2">
        <v>2</v>
      </c>
      <c r="K47" s="2">
        <v>2</v>
      </c>
      <c r="L47" s="2">
        <v>100</v>
      </c>
      <c r="M47" s="2">
        <v>43</v>
      </c>
      <c r="N47" s="2">
        <v>50</v>
      </c>
      <c r="O47" s="2">
        <v>100</v>
      </c>
      <c r="P47" s="4">
        <v>100</v>
      </c>
      <c r="Q47" s="33">
        <f t="shared" si="0"/>
        <v>399</v>
      </c>
    </row>
    <row r="48" spans="1:17" ht="15.75" thickBot="1">
      <c r="A48" s="114"/>
      <c r="B48" s="90"/>
      <c r="C48" s="97"/>
      <c r="D48" s="97"/>
      <c r="E48" s="98"/>
      <c r="F48" s="28" t="s">
        <v>56</v>
      </c>
      <c r="G48" s="31">
        <v>300</v>
      </c>
      <c r="H48" s="37">
        <v>20</v>
      </c>
      <c r="I48" s="39">
        <v>2</v>
      </c>
      <c r="J48" s="18">
        <v>2</v>
      </c>
      <c r="K48" s="18">
        <v>2</v>
      </c>
      <c r="L48" s="18">
        <v>9</v>
      </c>
      <c r="M48" s="18">
        <v>10</v>
      </c>
      <c r="N48" s="18">
        <v>10</v>
      </c>
      <c r="O48" s="18">
        <v>10</v>
      </c>
      <c r="P48" s="19">
        <v>10</v>
      </c>
      <c r="Q48" s="34">
        <f t="shared" si="0"/>
        <v>55</v>
      </c>
    </row>
    <row r="49" spans="1:17" ht="15.75" thickBot="1">
      <c r="A49" s="115"/>
      <c r="B49" s="107" t="s">
        <v>26</v>
      </c>
      <c r="C49" s="108"/>
      <c r="D49" s="108"/>
      <c r="E49" s="108"/>
      <c r="F49" s="108"/>
      <c r="G49" s="108"/>
      <c r="H49" s="108"/>
      <c r="I49" s="20">
        <f aca="true" t="shared" si="1" ref="I49:Q49">SUM(I6:I48)</f>
        <v>500</v>
      </c>
      <c r="J49" s="40">
        <f t="shared" si="1"/>
        <v>275</v>
      </c>
      <c r="K49" s="40">
        <f t="shared" si="1"/>
        <v>144</v>
      </c>
      <c r="L49" s="40">
        <f t="shared" si="1"/>
        <v>178</v>
      </c>
      <c r="M49" s="40">
        <f t="shared" si="1"/>
        <v>523</v>
      </c>
      <c r="N49" s="40">
        <f t="shared" si="1"/>
        <v>75</v>
      </c>
      <c r="O49" s="40">
        <f t="shared" si="1"/>
        <v>195</v>
      </c>
      <c r="P49" s="41">
        <f t="shared" si="1"/>
        <v>110</v>
      </c>
      <c r="Q49" s="21">
        <f t="shared" si="1"/>
        <v>2000</v>
      </c>
    </row>
    <row r="51" spans="2:23" s="109" customFormat="1" ht="14.45" customHeight="1">
      <c r="B51" s="110"/>
      <c r="C51" s="111" t="s">
        <v>58</v>
      </c>
      <c r="D51" s="112">
        <v>1</v>
      </c>
      <c r="E51" s="57" t="s">
        <v>20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22"/>
      <c r="S51" s="22"/>
      <c r="T51" s="22"/>
      <c r="U51" s="22"/>
      <c r="V51" s="22"/>
      <c r="W51" s="22"/>
    </row>
    <row r="52" spans="2:23" s="109" customFormat="1" ht="14.45" customHeight="1">
      <c r="B52" s="110"/>
      <c r="C52" s="1"/>
      <c r="D52" s="112">
        <v>2</v>
      </c>
      <c r="E52" s="57" t="s">
        <v>21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2"/>
      <c r="S52" s="22"/>
      <c r="T52" s="22"/>
      <c r="U52" s="22"/>
      <c r="V52" s="22"/>
      <c r="W52" s="22"/>
    </row>
    <row r="53" spans="2:23" s="109" customFormat="1" ht="14.45" customHeight="1">
      <c r="B53" s="110"/>
      <c r="C53" s="1"/>
      <c r="D53" s="112">
        <v>3</v>
      </c>
      <c r="E53" s="57" t="s">
        <v>22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22"/>
      <c r="S53" s="22"/>
      <c r="T53" s="22"/>
      <c r="U53" s="22"/>
      <c r="V53" s="22"/>
      <c r="W53" s="22"/>
    </row>
    <row r="54" spans="2:23" s="109" customFormat="1" ht="15">
      <c r="B54" s="110"/>
      <c r="C54" s="1"/>
      <c r="D54" s="112">
        <v>4</v>
      </c>
      <c r="E54" s="56" t="s">
        <v>23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23"/>
      <c r="S54" s="23"/>
      <c r="T54" s="23"/>
      <c r="U54" s="23"/>
      <c r="V54" s="23"/>
      <c r="W54" s="23"/>
    </row>
    <row r="55" spans="2:8" s="109" customFormat="1" ht="15">
      <c r="B55" s="110"/>
      <c r="G55" s="110"/>
      <c r="H55" s="110"/>
    </row>
    <row r="56" spans="1:40" s="109" customFormat="1" ht="24.6" customHeight="1">
      <c r="A56" s="57" t="s">
        <v>25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</row>
  </sheetData>
  <mergeCells count="69">
    <mergeCell ref="E51:Q51"/>
    <mergeCell ref="E52:P52"/>
    <mergeCell ref="E53:Q53"/>
    <mergeCell ref="E54:Q54"/>
    <mergeCell ref="A56:Q56"/>
    <mergeCell ref="H4:H5"/>
    <mergeCell ref="I4:P4"/>
    <mergeCell ref="Q4:Q5"/>
    <mergeCell ref="A6:A49"/>
    <mergeCell ref="B6:B48"/>
    <mergeCell ref="A4:A5"/>
    <mergeCell ref="B4:B5"/>
    <mergeCell ref="C4:C5"/>
    <mergeCell ref="D4:D5"/>
    <mergeCell ref="E4:E5"/>
    <mergeCell ref="F4:F5"/>
    <mergeCell ref="G4:G5"/>
    <mergeCell ref="B49:H49"/>
    <mergeCell ref="D6:D7"/>
    <mergeCell ref="D9:D10"/>
    <mergeCell ref="D11:D12"/>
    <mergeCell ref="D13:D14"/>
    <mergeCell ref="D15:D16"/>
    <mergeCell ref="D17:D18"/>
    <mergeCell ref="D21:D22"/>
    <mergeCell ref="D24:D25"/>
    <mergeCell ref="C30:C31"/>
    <mergeCell ref="D26:D27"/>
    <mergeCell ref="D28:D29"/>
    <mergeCell ref="D30:D31"/>
    <mergeCell ref="D32:D33"/>
    <mergeCell ref="C32:C33"/>
    <mergeCell ref="C17:C18"/>
    <mergeCell ref="C21:C22"/>
    <mergeCell ref="C24:C25"/>
    <mergeCell ref="C26:C27"/>
    <mergeCell ref="C28:C29"/>
    <mergeCell ref="C6:C7"/>
    <mergeCell ref="C9:C10"/>
    <mergeCell ref="C11:C12"/>
    <mergeCell ref="C13:C14"/>
    <mergeCell ref="C15:C16"/>
    <mergeCell ref="C35:C36"/>
    <mergeCell ref="C41:C42"/>
    <mergeCell ref="C43:C44"/>
    <mergeCell ref="C45:C46"/>
    <mergeCell ref="C47:C48"/>
    <mergeCell ref="E45:E46"/>
    <mergeCell ref="E43:E44"/>
    <mergeCell ref="E41:E42"/>
    <mergeCell ref="E35:E36"/>
    <mergeCell ref="E47:E48"/>
    <mergeCell ref="D41:D42"/>
    <mergeCell ref="D43:D44"/>
    <mergeCell ref="D45:D46"/>
    <mergeCell ref="D47:D48"/>
    <mergeCell ref="D35:D36"/>
    <mergeCell ref="E32:E33"/>
    <mergeCell ref="E30:E31"/>
    <mergeCell ref="E28:E29"/>
    <mergeCell ref="E26:E27"/>
    <mergeCell ref="E6:E7"/>
    <mergeCell ref="E9:E10"/>
    <mergeCell ref="E11:E12"/>
    <mergeCell ref="E13:E14"/>
    <mergeCell ref="E21:E22"/>
    <mergeCell ref="E24:E25"/>
    <mergeCell ref="E15:E16"/>
    <mergeCell ref="E17:E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2023-04-13T06:07:22Z</cp:lastPrinted>
  <dcterms:created xsi:type="dcterms:W3CDTF">2019-06-03T11:33:55Z</dcterms:created>
  <dcterms:modified xsi:type="dcterms:W3CDTF">2023-04-13T06:07:47Z</dcterms:modified>
  <cp:category/>
  <cp:version/>
  <cp:contentType/>
  <cp:contentStatus/>
</cp:coreProperties>
</file>