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Monitory,PC,přísl.,sítě (31.03.2023)\3_Síťové prvky\3012023 Dodávka NAS úložiště pro Ústav 217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TP!$G$7:$G$21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s="1"/>
  <c r="I8" i="2" s="1"/>
  <c r="I21" i="2" s="1"/>
  <c r="J21" i="2" l="1"/>
  <c r="H21" i="2"/>
</calcChain>
</file>

<file path=xl/sharedStrings.xml><?xml version="1.0" encoding="utf-8"?>
<sst xmlns="http://schemas.openxmlformats.org/spreadsheetml/2006/main" count="49" uniqueCount="47">
  <si>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</si>
  <si>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</si>
  <si>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</si>
  <si>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</si>
  <si>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</si>
  <si>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</si>
  <si>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</si>
  <si>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</si>
  <si>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</si>
  <si>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</si>
  <si>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</si>
  <si>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</si>
  <si>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</si>
  <si>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</si>
  <si>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</si>
  <si>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</si>
  <si>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</si>
  <si>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</si>
  <si>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</si>
  <si>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</si>
  <si>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>Hmotnost</t>
  </si>
  <si>
    <t>maximální přípustná cena</t>
  </si>
  <si>
    <t>Uložiště NAS</t>
  </si>
  <si>
    <t>Typ uložiště</t>
  </si>
  <si>
    <t>max 2 300g</t>
  </si>
  <si>
    <t>Počet pozic pro disk</t>
  </si>
  <si>
    <t>Podporovaný RAID</t>
  </si>
  <si>
    <t>Podporovanné služby</t>
  </si>
  <si>
    <t>Systémová pamět (RAM)</t>
  </si>
  <si>
    <t>Procesor</t>
  </si>
  <si>
    <t>Rozhrani</t>
  </si>
  <si>
    <t>LAN (min 2x), USB 3.2 Gen 1 (USB 3.0) (min 2x)</t>
  </si>
  <si>
    <t>síťové úložiště</t>
  </si>
  <si>
    <t>Formát vložených disků</t>
  </si>
  <si>
    <t>3,5"</t>
  </si>
  <si>
    <t>min. 4x</t>
  </si>
  <si>
    <t>min. 2GB, max. 6GB</t>
  </si>
  <si>
    <t>RAID 0, RAID 1 (zrcadlení), RAID 5, RAID 6, RAID 10 (1+0), SHR, JBOD</t>
  </si>
  <si>
    <t>Sdílení souborů (min. SAMBA, HFS, CIFS), FTP server, iSCSI, Media server (DLNA), Download server, WebDAV, Nahrávání z IP kamer, Cloud server</t>
  </si>
  <si>
    <t>min. 4jádra, frekvence min. 1,4 GHz, min. Realtek RTD1296</t>
  </si>
  <si>
    <t>na jeden svazek min. 108TB</t>
  </si>
  <si>
    <t>Kapacita</t>
  </si>
  <si>
    <t>8300 bez DPH</t>
  </si>
  <si>
    <t>Rychlost čtení</t>
  </si>
  <si>
    <t>LAN</t>
  </si>
  <si>
    <t>min. 2 x 1Gbit</t>
  </si>
  <si>
    <t>min. 200MB/s sekvenční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</si>
</sst>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h:m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164" fontId="1" fillId="0" borderId="4" xfId="0" applyNumberFormat="1" applyFont="1" applyBorder="1"/>
    <xf numFmtId="0" fontId="1" fillId="5" borderId="10" xfId="0" applyFont="1" applyFill="1" applyBorder="1" applyAlignment="1">
      <alignment horizontal="center" vertical="top"/>
    </xf>
    <xf numFmtId="0" fontId="0" fillId="3" borderId="17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0" xfId="0" applyAlignment="1">
      <alignment horizontal="left" wrapText="1"/>
    </xf>
    <xf numFmtId="0" fontId="1" fillId="0" borderId="1" xfId="0" applyFont="1" applyBorder="1"/>
    <xf numFmtId="0" fontId="0" fillId="0" borderId="1" xfId="0" applyBorder="1"/>
    <xf numFmtId="165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8" xfId="0" applyBorder="1"/>
    <xf numFmtId="0" fontId="0" fillId="0" borderId="8" xfId="0" applyFill="1" applyBorder="1"/>
    <xf numFmtId="0" fontId="0" fillId="0" borderId="1" xfId="0" applyBorder="1" applyAlignment="1">
      <alignment vertical="center"/>
    </xf>
    <xf numFmtId="3" fontId="0" fillId="3" borderId="11" xfId="0" applyNumberFormat="1" applyFill="1" applyBorder="1" applyProtection="1">
      <protection locked="0"/>
    </xf>
    <xf numFmtId="0" fontId="6" fillId="7" borderId="11" xfId="0" applyFont="1" applyFill="1" applyBorder="1" applyAlignment="1">
      <alignment horizontal="center"/>
    </xf>
    <xf numFmtId="164" fontId="0" fillId="7" borderId="11" xfId="0" applyNumberFormat="1" applyFill="1" applyBorder="1"/>
    <xf numFmtId="164" fontId="0" fillId="7" borderId="24" xfId="0" applyNumberForma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left" vertical="top" wrapText="1"/>
    </xf>
    <xf numFmtId="0" fontId="0" fillId="2" borderId="22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/>
    </xf>
    <xf numFmtId="0" fontId="1" fillId="5" borderId="1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/>
    </xf>
    <xf numFmtId="0" fontId="1" fillId="6" borderId="8" xfId="0" applyFont="1" applyFill="1" applyBorder="1" applyAlignment="1">
      <alignment horizontal="left" vertical="top"/>
    </xf>
    <xf numFmtId="0" fontId="0" fillId="3" borderId="11" xfId="0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alignment horizontal="center" vertical="top" wrapText="1"/>
      <protection locked="0"/>
    </xf>
    <xf numFmtId="3" fontId="0" fillId="8" borderId="25" xfId="0" applyNumberFormat="1" applyFill="1" applyBorder="1" applyAlignment="1" applyProtection="1">
      <alignment horizontal="center"/>
      <protection locked="0"/>
    </xf>
    <xf numFmtId="3" fontId="0" fillId="8" borderId="26" xfId="0" applyNumberFormat="1" applyFill="1" applyBorder="1" applyAlignment="1" applyProtection="1">
      <alignment horizontal="center"/>
      <protection locked="0"/>
    </xf>
    <xf numFmtId="3" fontId="0" fillId="8" borderId="27" xfId="0" applyNumberFormat="1" applyFill="1" applyBorder="1" applyAlignment="1" applyProtection="1">
      <alignment horizontal="center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Alignment="1" applyProtection="1">
      <alignment horizontal="center"/>
      <protection locked="0"/>
    </xf>
    <xf numFmtId="3" fontId="0" fillId="8" borderId="28" xfId="0" applyNumberFormat="1" applyFill="1" applyBorder="1" applyAlignment="1" applyProtection="1">
      <alignment horizontal="center"/>
      <protection locked="0"/>
    </xf>
    <xf numFmtId="0" fontId="1" fillId="2" borderId="29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3" fillId="0" borderId="0" xfId="0" applyFont="1" applyAlignment="1">
      <alignment horizont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" fillId="5" borderId="11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tabSelected="1" zoomScale="90" zoomScaleNormal="90" zoomScaleSheetLayoutView="85" zoomScalePageLayoutView="55" workbookViewId="0">
      <selection activeCell="A25" sqref="A25:C25"/>
    </sheetView>
  </sheetViews>
  <sheetFormatPr defaultRowHeight="15" x14ac:dyDescent="0.25"/>
  <cols>
    <col min="1" max="1" width="16.5703125" customWidth="1"/>
    <col min="2" max="2" width="26" customWidth="1"/>
    <col min="3" max="3" width="65.85546875" customWidth="1"/>
    <col min="4" max="4" width="66.71093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15.75" x14ac:dyDescent="0.25">
      <c r="A3" s="60" t="s">
        <v>10</v>
      </c>
      <c r="B3" s="60"/>
      <c r="C3" s="60"/>
      <c r="D3" s="60"/>
    </row>
    <row r="4" spans="1:10" ht="12" customHeight="1" x14ac:dyDescent="0.25">
      <c r="A4" s="2"/>
      <c r="E4" s="6"/>
      <c r="F4" s="6"/>
      <c r="G4" s="6"/>
      <c r="H4" s="6"/>
    </row>
    <row r="5" spans="1:10" ht="15.75" thickBot="1" x14ac:dyDescent="0.3">
      <c r="A5" s="3"/>
      <c r="C5" s="21"/>
      <c r="D5" s="5"/>
      <c r="E5" s="7"/>
      <c r="F5" s="8"/>
      <c r="G5" s="6"/>
      <c r="H5" s="9"/>
    </row>
    <row r="6" spans="1:10" ht="15" customHeight="1" x14ac:dyDescent="0.25">
      <c r="A6" s="63" t="s">
        <v>0</v>
      </c>
      <c r="B6" s="65" t="s">
        <v>1</v>
      </c>
      <c r="C6" s="66"/>
      <c r="D6" s="67" t="s">
        <v>2</v>
      </c>
      <c r="E6" s="15" t="s">
        <v>3</v>
      </c>
      <c r="F6" s="69" t="s">
        <v>12</v>
      </c>
      <c r="G6" s="61" t="s">
        <v>7</v>
      </c>
      <c r="H6" s="40" t="s">
        <v>11</v>
      </c>
      <c r="I6" s="40" t="s">
        <v>13</v>
      </c>
      <c r="J6" s="42" t="s">
        <v>14</v>
      </c>
    </row>
    <row r="7" spans="1:10" ht="15.75" thickBot="1" x14ac:dyDescent="0.3">
      <c r="A7" s="64"/>
      <c r="B7" s="12" t="s">
        <v>4</v>
      </c>
      <c r="C7" s="12" t="s">
        <v>5</v>
      </c>
      <c r="D7" s="68"/>
      <c r="E7" s="13" t="s">
        <v>6</v>
      </c>
      <c r="F7" s="70"/>
      <c r="G7" s="62"/>
      <c r="H7" s="41"/>
      <c r="I7" s="41"/>
      <c r="J7" s="43"/>
    </row>
    <row r="8" spans="1:10" x14ac:dyDescent="0.25">
      <c r="A8" s="48" t="s">
        <v>22</v>
      </c>
      <c r="B8" s="22" t="s">
        <v>21</v>
      </c>
      <c r="C8" s="58" t="s">
        <v>42</v>
      </c>
      <c r="D8" s="59"/>
      <c r="E8" s="50"/>
      <c r="F8" s="29"/>
      <c r="G8" s="30">
        <v>1</v>
      </c>
      <c r="H8" s="31">
        <f>F8*G8</f>
        <v>0</v>
      </c>
      <c r="I8" s="31">
        <f>J8-H8</f>
        <v>0</v>
      </c>
      <c r="J8" s="32">
        <f>H8*1.21</f>
        <v>0</v>
      </c>
    </row>
    <row r="9" spans="1:10" x14ac:dyDescent="0.25">
      <c r="A9" s="49"/>
      <c r="B9" s="23" t="s">
        <v>23</v>
      </c>
      <c r="C9" s="19" t="s">
        <v>32</v>
      </c>
      <c r="D9" s="33"/>
      <c r="E9" s="51"/>
      <c r="F9" s="52"/>
      <c r="G9" s="53"/>
      <c r="H9" s="53"/>
      <c r="I9" s="53"/>
      <c r="J9" s="54"/>
    </row>
    <row r="10" spans="1:10" x14ac:dyDescent="0.25">
      <c r="A10" s="49"/>
      <c r="B10" s="23" t="s">
        <v>33</v>
      </c>
      <c r="C10" s="19" t="s">
        <v>34</v>
      </c>
      <c r="D10" s="33"/>
      <c r="E10" s="51"/>
      <c r="F10" s="55"/>
      <c r="G10" s="56"/>
      <c r="H10" s="56"/>
      <c r="I10" s="56"/>
      <c r="J10" s="57"/>
    </row>
    <row r="11" spans="1:10" x14ac:dyDescent="0.25">
      <c r="A11" s="49"/>
      <c r="B11" s="27" t="s">
        <v>41</v>
      </c>
      <c r="C11" s="24" t="s">
        <v>40</v>
      </c>
      <c r="D11" s="33"/>
      <c r="E11" s="51"/>
      <c r="F11" s="55"/>
      <c r="G11" s="56"/>
      <c r="H11" s="56"/>
      <c r="I11" s="56"/>
      <c r="J11" s="57"/>
    </row>
    <row r="12" spans="1:10" x14ac:dyDescent="0.25">
      <c r="A12" s="49"/>
      <c r="B12" s="23" t="s">
        <v>25</v>
      </c>
      <c r="C12" s="24" t="s">
        <v>35</v>
      </c>
      <c r="D12" s="33"/>
      <c r="E12" s="51"/>
      <c r="F12" s="55"/>
      <c r="G12" s="56"/>
      <c r="H12" s="56"/>
      <c r="I12" s="56"/>
      <c r="J12" s="57"/>
    </row>
    <row r="13" spans="1:10" x14ac:dyDescent="0.25">
      <c r="A13" s="49"/>
      <c r="B13" s="23" t="s">
        <v>26</v>
      </c>
      <c r="C13" s="25" t="s">
        <v>37</v>
      </c>
      <c r="D13" s="33"/>
      <c r="E13" s="51"/>
      <c r="F13" s="55"/>
      <c r="G13" s="56"/>
      <c r="H13" s="56"/>
      <c r="I13" s="56"/>
      <c r="J13" s="57"/>
    </row>
    <row r="14" spans="1:10" ht="45" x14ac:dyDescent="0.25">
      <c r="A14" s="49"/>
      <c r="B14" s="28" t="s">
        <v>27</v>
      </c>
      <c r="C14" s="20" t="s">
        <v>38</v>
      </c>
      <c r="D14" s="33"/>
      <c r="E14" s="51"/>
      <c r="F14" s="55"/>
      <c r="G14" s="56"/>
      <c r="H14" s="56"/>
      <c r="I14" s="56"/>
      <c r="J14" s="57"/>
    </row>
    <row r="15" spans="1:10" x14ac:dyDescent="0.25">
      <c r="A15" s="49"/>
      <c r="B15" s="28" t="s">
        <v>43</v>
      </c>
      <c r="C15" s="20" t="s">
        <v>46</v>
      </c>
      <c r="D15" s="33"/>
      <c r="E15" s="51"/>
      <c r="F15" s="55"/>
      <c r="G15" s="56"/>
      <c r="H15" s="56"/>
      <c r="I15" s="56"/>
      <c r="J15" s="57"/>
    </row>
    <row r="16" spans="1:10" x14ac:dyDescent="0.25">
      <c r="A16" s="49"/>
      <c r="B16" s="26" t="s">
        <v>28</v>
      </c>
      <c r="C16" s="19" t="s">
        <v>36</v>
      </c>
      <c r="D16" s="33"/>
      <c r="E16" s="51"/>
      <c r="F16" s="55"/>
      <c r="G16" s="56"/>
      <c r="H16" s="56"/>
      <c r="I16" s="56"/>
      <c r="J16" s="57"/>
    </row>
    <row r="17" spans="1:10" x14ac:dyDescent="0.25">
      <c r="A17" s="49"/>
      <c r="B17" s="23" t="s">
        <v>29</v>
      </c>
      <c r="C17" s="20" t="s">
        <v>39</v>
      </c>
      <c r="D17" s="33"/>
      <c r="E17" s="51"/>
      <c r="F17" s="55"/>
      <c r="G17" s="56"/>
      <c r="H17" s="56"/>
      <c r="I17" s="56"/>
      <c r="J17" s="57"/>
    </row>
    <row r="18" spans="1:10" x14ac:dyDescent="0.25">
      <c r="A18" s="49"/>
      <c r="B18" s="23" t="s">
        <v>30</v>
      </c>
      <c r="C18" s="19" t="s">
        <v>31</v>
      </c>
      <c r="D18" s="33"/>
      <c r="E18" s="51"/>
      <c r="F18" s="55"/>
      <c r="G18" s="56"/>
      <c r="H18" s="56"/>
      <c r="I18" s="56"/>
      <c r="J18" s="57"/>
    </row>
    <row r="19" spans="1:10" x14ac:dyDescent="0.25">
      <c r="A19" s="49"/>
      <c r="B19" s="23" t="s">
        <v>20</v>
      </c>
      <c r="C19" s="19" t="s">
        <v>24</v>
      </c>
      <c r="D19" s="33"/>
      <c r="E19" s="51"/>
      <c r="F19" s="55"/>
      <c r="G19" s="56"/>
      <c r="H19" s="56"/>
      <c r="I19" s="56"/>
      <c r="J19" s="57"/>
    </row>
    <row r="20" spans="1:10" x14ac:dyDescent="0.25">
      <c r="A20" s="49"/>
      <c r="B20" s="23" t="s">
        <v>44</v>
      </c>
      <c r="C20" s="19" t="s">
        <v>45</v>
      </c>
      <c r="D20" s="33"/>
      <c r="E20" s="51"/>
      <c r="F20" s="55"/>
      <c r="G20" s="56"/>
      <c r="H20" s="56"/>
      <c r="I20" s="56"/>
      <c r="J20" s="57"/>
    </row>
    <row r="21" spans="1:10" ht="15.75" thickBot="1" x14ac:dyDescent="0.3">
      <c r="A21" s="3"/>
      <c r="B21" s="4"/>
      <c r="C21" s="4"/>
      <c r="D21" s="5"/>
      <c r="F21" s="10" t="s">
        <v>9</v>
      </c>
      <c r="G21" s="11"/>
      <c r="H21" s="14">
        <f>SUM(H4:H20)</f>
        <v>0</v>
      </c>
      <c r="I21" s="14">
        <f>SUM(I4:I20)</f>
        <v>0</v>
      </c>
      <c r="J21" s="14">
        <f>SUM(J4:J20)</f>
        <v>0</v>
      </c>
    </row>
    <row r="22" spans="1:10" ht="15.75" thickBot="1" x14ac:dyDescent="0.3">
      <c r="A22" s="37" t="s">
        <v>19</v>
      </c>
      <c r="B22" s="38"/>
      <c r="C22" s="38"/>
      <c r="D22" s="39"/>
    </row>
    <row r="23" spans="1:10" x14ac:dyDescent="0.25">
      <c r="A23" s="44" t="s">
        <v>15</v>
      </c>
      <c r="B23" s="45"/>
      <c r="C23" s="45"/>
      <c r="D23" s="17" t="s">
        <v>18</v>
      </c>
    </row>
    <row r="24" spans="1:10" x14ac:dyDescent="0.25">
      <c r="A24" s="46" t="s">
        <v>16</v>
      </c>
      <c r="B24" s="47"/>
      <c r="C24" s="47"/>
      <c r="D24" s="16" t="s">
        <v>18</v>
      </c>
    </row>
    <row r="25" spans="1:10" ht="33.75" customHeight="1" thickBot="1" x14ac:dyDescent="0.3">
      <c r="A25" s="34" t="s">
        <v>17</v>
      </c>
      <c r="B25" s="35"/>
      <c r="C25" s="36"/>
      <c r="D25" s="18" t="s">
        <v>18</v>
      </c>
    </row>
  </sheetData>
  <mergeCells count="17">
    <mergeCell ref="A3:D3"/>
    <mergeCell ref="G6:G7"/>
    <mergeCell ref="H6:H7"/>
    <mergeCell ref="A6:A7"/>
    <mergeCell ref="B6:C6"/>
    <mergeCell ref="D6:D7"/>
    <mergeCell ref="F6:F7"/>
    <mergeCell ref="A25:C25"/>
    <mergeCell ref="A22:D22"/>
    <mergeCell ref="I6:I7"/>
    <mergeCell ref="J6:J7"/>
    <mergeCell ref="A23:C23"/>
    <mergeCell ref="A24:C24"/>
    <mergeCell ref="A8:A20"/>
    <mergeCell ref="E8:E20"/>
    <mergeCell ref="F9:J20"/>
    <mergeCell ref="C8:D8"/>
  </mergeCells>
  <phoneticPr fontId="5" type="noConversion"/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3A400F13F605428DB6CEF6DE1E5D48" ma:contentTypeVersion="12" ma:contentTypeDescription="Vytvoří nový dokument" ma:contentTypeScope="" ma:versionID="c0fb1901d0314bd3668fa9976410f1de">
  <xsd:schema xmlns:xsd="http://www.w3.org/2001/XMLSchema" xmlns:xs="http://www.w3.org/2001/XMLSchema" xmlns:p="http://schemas.microsoft.com/office/2006/metadata/properties" xmlns:ns2="550f5873-9607-4c03-8bd0-2bc9e33f8fd0" xmlns:ns3="7bb10df2-e8f9-43ca-8337-c1d2e3e3e5c8" targetNamespace="http://schemas.microsoft.com/office/2006/metadata/properties" ma:root="true" ma:fieldsID="f745f1323752d91b73dcd83c49ed0748" ns2:_="" ns3:_="">
    <xsd:import namespace="550f5873-9607-4c03-8bd0-2bc9e33f8fd0"/>
    <xsd:import namespace="7bb10df2-e8f9-43ca-8337-c1d2e3e3e5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0f5873-9607-4c03-8bd0-2bc9e33f8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10df2-e8f9-43ca-8337-c1d2e3e3e5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1AFC90-59D9-4236-B210-5FC487350624}">
  <ds:schemaRefs>
    <ds:schemaRef ds:uri="http://schemas.microsoft.com/office/2006/documentManagement/types"/>
    <ds:schemaRef ds:uri="http://schemas.microsoft.com/office/infopath/2007/PartnerControls"/>
    <ds:schemaRef ds:uri="7bb10df2-e8f9-43ca-8337-c1d2e3e3e5c8"/>
    <ds:schemaRef ds:uri="http://purl.org/dc/elements/1.1/"/>
    <ds:schemaRef ds:uri="http://schemas.microsoft.com/office/2006/metadata/properties"/>
    <ds:schemaRef ds:uri="550f5873-9607-4c03-8bd0-2bc9e33f8fd0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5D2A0CC-0881-444B-8C9C-2E30A4767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0f5873-9607-4c03-8bd0-2bc9e33f8fd0"/>
    <ds:schemaRef ds:uri="7bb10df2-e8f9-43ca-8337-c1d2e3e3e5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FB5BA3-5FAE-4B95-8C90-C783875131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2023-03-16T13:24:13Z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0x010100943A400F13F605428DB6CEF6DE1E5D48</vt:lpwstr>
  </property>
</Properties>
</file>