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'zakázka'!$B$1:$I$20</definedName>
    <definedName name="platce">#REF!</definedName>
    <definedName name="Polesí">'TAB'!$I$3:$I$5</definedName>
  </definedNames>
  <calcPr calcId="191029"/>
  <extLst/>
</workbook>
</file>

<file path=xl/sharedStrings.xml><?xml version="1.0" encoding="utf-8"?>
<sst xmlns="http://schemas.openxmlformats.org/spreadsheetml/2006/main" count="62" uniqueCount="44">
  <si>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</si>
  <si>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</si>
  <si>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</si>
  <si>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</si>
  <si>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</si>
  <si>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</si>
  <si>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</si>
  <si>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</si>
  <si>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</si>
  <si>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</si>
  <si>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</si>
  <si>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</si>
  <si>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</si>
  <si>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</si>
  <si>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</si>
  <si>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</si>
  <si>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</si>
  <si>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</si>
  <si>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</si>
  <si>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</si>
  <si>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</si>
  <si>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</si>
  <si>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</si>
  <si>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</si>
  <si>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</si>
  <si>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022</t>
  </si>
  <si>
    <t>010</t>
  </si>
  <si>
    <t>011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</si>
  <si>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</si>
  <si>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</si>
  <si>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</si>
  <si>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</si>
  <si>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</si>
  <si>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</si>
  <si>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</si>
  <si>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km</t>
  </si>
  <si>
    <t>ha</t>
  </si>
  <si>
    <t>Prořezávky - jehlič. + list. - nad 4 m - mechanizovaně</t>
  </si>
  <si>
    <t>Prořezávky - listnaté - do 4 m - mechanizovaně</t>
  </si>
  <si>
    <t>Prořezávky - listnaté - nad 4 m - mechanizovaně</t>
  </si>
  <si>
    <t>Oplocenky z nov. mat.-drátěné-Drátěná 160</t>
  </si>
  <si>
    <t>1,2,4</t>
  </si>
  <si>
    <t>Habrůvka</t>
  </si>
  <si>
    <t>Oplocenky z nového matateriálu drátěné-160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</si>
</sst>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6"/>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4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right style="thin"/>
      <top style="medium"/>
      <bottom style="medium"/>
    </border>
    <border>
      <left style="medium"/>
      <right style="medium"/>
      <top style="dotted"/>
      <bottom style="dotted"/>
    </border>
    <border>
      <left/>
      <right style="medium"/>
      <top style="dotted"/>
      <bottom style="dotted"/>
    </border>
    <border>
      <left style="medium"/>
      <right style="medium"/>
      <top style="medium"/>
      <bottom style="dotted"/>
    </border>
    <border>
      <left/>
      <right style="medium"/>
      <top style="medium"/>
      <bottom style="dotted"/>
    </border>
    <border>
      <left style="thin"/>
      <right style="medium"/>
      <top style="medium"/>
      <bottom style="dotted"/>
    </border>
    <border>
      <left style="thin"/>
      <right style="medium"/>
      <top style="dotted"/>
      <bottom style="dotted"/>
    </border>
    <border>
      <left style="medium"/>
      <right/>
      <top style="hair"/>
      <bottom/>
    </border>
    <border>
      <left style="medium"/>
      <right style="medium"/>
      <top style="hair"/>
      <bottom/>
    </border>
    <border>
      <left/>
      <right style="medium"/>
      <top style="hair"/>
      <bottom/>
    </border>
    <border>
      <left style="thin"/>
      <right style="medium"/>
      <top style="medium"/>
      <bottom style="hair"/>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0" fontId="10" fillId="3" borderId="17" xfId="0" applyFont="1" applyFill="1" applyBorder="1" applyAlignment="1">
      <alignment horizontal="center" vertical="top"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3" borderId="22" xfId="0" applyFont="1" applyFill="1" applyBorder="1" applyAlignment="1">
      <alignment vertical="top"/>
    </xf>
    <xf numFmtId="0" fontId="15" fillId="2" borderId="0" xfId="0" applyFont="1" applyFill="1" applyAlignment="1">
      <alignment vertical="top"/>
    </xf>
    <xf numFmtId="0" fontId="10" fillId="3" borderId="23" xfId="0" applyFont="1" applyFill="1" applyBorder="1" applyAlignment="1">
      <alignment horizontal="center" vertical="center" wrapText="1"/>
    </xf>
    <xf numFmtId="0" fontId="10" fillId="3" borderId="24" xfId="0" applyFont="1" applyFill="1" applyBorder="1" applyAlignment="1">
      <alignment vertical="top"/>
    </xf>
    <xf numFmtId="0" fontId="10" fillId="2" borderId="0" xfId="0" applyFont="1" applyFill="1" applyAlignment="1">
      <alignment horizontal="center" vertical="top" wrapText="1"/>
    </xf>
    <xf numFmtId="0" fontId="10" fillId="2" borderId="25" xfId="0" applyFont="1" applyFill="1" applyBorder="1" applyAlignment="1">
      <alignment horizontal="center" vertical="top" wrapText="1"/>
    </xf>
    <xf numFmtId="0" fontId="10" fillId="2" borderId="0" xfId="0" applyFont="1" applyFill="1" applyAlignment="1">
      <alignment horizontal="center" vertical="center"/>
    </xf>
    <xf numFmtId="0" fontId="10" fillId="3" borderId="26"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27" xfId="0" applyFont="1" applyFill="1" applyBorder="1" applyAlignment="1">
      <alignment horizontal="left" vertical="center" indent="1"/>
    </xf>
    <xf numFmtId="0" fontId="10" fillId="6" borderId="28" xfId="0" applyFont="1" applyFill="1" applyBorder="1" applyAlignment="1">
      <alignment horizontal="right" vertical="center" indent="1"/>
    </xf>
    <xf numFmtId="4" fontId="11" fillId="6" borderId="29" xfId="0" applyNumberFormat="1" applyFont="1" applyFill="1" applyBorder="1" applyAlignment="1" applyProtection="1">
      <alignment horizontal="right" vertical="center" indent="2"/>
      <protection locked="0"/>
    </xf>
    <xf numFmtId="4" fontId="11" fillId="6" borderId="28" xfId="0" applyNumberFormat="1" applyFont="1" applyFill="1" applyBorder="1" applyAlignment="1" applyProtection="1">
      <alignment horizontal="right" vertical="center" indent="2"/>
      <protection locked="0"/>
    </xf>
    <xf numFmtId="0" fontId="10" fillId="6" borderId="27" xfId="0" applyFont="1" applyFill="1" applyBorder="1" applyAlignment="1">
      <alignment vertical="center"/>
    </xf>
    <xf numFmtId="0" fontId="10" fillId="6" borderId="30" xfId="0" applyFont="1" applyFill="1" applyBorder="1" applyAlignment="1">
      <alignment vertical="center"/>
    </xf>
    <xf numFmtId="0" fontId="10" fillId="6" borderId="31" xfId="0" applyFont="1" applyFill="1" applyBorder="1" applyAlignment="1">
      <alignment horizontal="right" vertical="center" indent="1"/>
    </xf>
    <xf numFmtId="0" fontId="16" fillId="2" borderId="0" xfId="0" applyFont="1" applyFill="1" applyAlignment="1">
      <alignment horizontal="left" vertical="center"/>
    </xf>
    <xf numFmtId="0" fontId="10" fillId="3" borderId="32" xfId="0" applyFont="1" applyFill="1" applyBorder="1" applyAlignment="1">
      <alignment horizontal="center" vertical="top" wrapText="1"/>
    </xf>
    <xf numFmtId="0" fontId="10" fillId="3" borderId="26" xfId="0" applyFont="1" applyFill="1" applyBorder="1" applyAlignment="1">
      <alignment horizontal="center" vertical="top" wrapText="1"/>
    </xf>
    <xf numFmtId="4" fontId="11" fillId="6" borderId="31"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3" xfId="0" applyFont="1" applyFill="1" applyBorder="1" applyAlignment="1">
      <alignment horizontal="left" vertical="center" indent="1"/>
    </xf>
    <xf numFmtId="0" fontId="10" fillId="2" borderId="33" xfId="0" applyFont="1" applyFill="1" applyBorder="1" applyAlignment="1">
      <alignment horizontal="right" vertical="center" indent="1"/>
    </xf>
    <xf numFmtId="3" fontId="11" fillId="7" borderId="34" xfId="0" applyNumberFormat="1" applyFont="1" applyFill="1" applyBorder="1" applyAlignment="1" applyProtection="1">
      <alignment horizontal="right" vertical="center" indent="2"/>
      <protection locked="0"/>
    </xf>
    <xf numFmtId="3" fontId="10" fillId="0" borderId="33" xfId="0" applyNumberFormat="1" applyFont="1" applyBorder="1" applyAlignment="1">
      <alignment horizontal="right" vertical="center" indent="2"/>
    </xf>
    <xf numFmtId="0" fontId="10" fillId="2" borderId="35" xfId="0" applyFont="1" applyFill="1" applyBorder="1" applyAlignment="1">
      <alignment horizontal="left" vertical="center" indent="1"/>
    </xf>
    <xf numFmtId="3" fontId="11" fillId="7" borderId="36" xfId="0" applyNumberFormat="1" applyFont="1" applyFill="1" applyBorder="1" applyAlignment="1" applyProtection="1">
      <alignment horizontal="right" vertical="center" indent="2"/>
      <protection locked="0"/>
    </xf>
    <xf numFmtId="3" fontId="10" fillId="0" borderId="35"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37" xfId="0" applyNumberFormat="1" applyFont="1" applyBorder="1" applyAlignment="1">
      <alignment horizontal="right" vertical="center" indent="2"/>
    </xf>
    <xf numFmtId="164" fontId="11" fillId="0" borderId="38" xfId="0" applyNumberFormat="1" applyFont="1" applyBorder="1" applyAlignment="1">
      <alignment horizontal="right" vertical="center" indent="2"/>
    </xf>
    <xf numFmtId="164" fontId="11" fillId="6" borderId="28" xfId="0" applyNumberFormat="1" applyFont="1" applyFill="1" applyBorder="1" applyAlignment="1" applyProtection="1">
      <alignment horizontal="right" vertical="center" indent="2"/>
      <protection locked="0"/>
    </xf>
    <xf numFmtId="0" fontId="10" fillId="6" borderId="39" xfId="0" applyFont="1" applyFill="1" applyBorder="1" applyAlignment="1">
      <alignment vertical="center"/>
    </xf>
    <xf numFmtId="0" fontId="10" fillId="6" borderId="40" xfId="0" applyFont="1" applyFill="1" applyBorder="1" applyAlignment="1">
      <alignment horizontal="right" vertical="center" indent="1"/>
    </xf>
    <xf numFmtId="4" fontId="11" fillId="6" borderId="41" xfId="0" applyNumberFormat="1" applyFont="1" applyFill="1" applyBorder="1" applyAlignment="1" applyProtection="1">
      <alignment horizontal="right" vertical="center" indent="2"/>
      <protection locked="0"/>
    </xf>
    <xf numFmtId="3" fontId="11" fillId="6" borderId="28" xfId="0" applyNumberFormat="1" applyFont="1" applyFill="1" applyBorder="1" applyAlignment="1" applyProtection="1">
      <alignment horizontal="right" vertical="center" indent="2"/>
      <protection locked="0"/>
    </xf>
    <xf numFmtId="4" fontId="11" fillId="6" borderId="42" xfId="0" applyNumberFormat="1" applyFont="1" applyFill="1" applyBorder="1" applyAlignment="1" applyProtection="1">
      <alignment horizontal="right" vertical="center" indent="2"/>
      <protection locked="0"/>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35" xfId="0" applyFont="1" applyFill="1" applyBorder="1" applyAlignment="1">
      <alignment horizontal="right" vertical="center" indent="1"/>
    </xf>
    <xf numFmtId="0" fontId="10" fillId="2" borderId="43" xfId="0" applyFont="1" applyFill="1" applyBorder="1" applyAlignment="1">
      <alignment horizontal="left" vertical="center" indent="1"/>
    </xf>
    <xf numFmtId="0" fontId="10" fillId="2" borderId="43" xfId="0" applyFont="1" applyFill="1" applyBorder="1" applyAlignment="1">
      <alignment horizontal="right" vertical="center" indent="1"/>
    </xf>
    <xf numFmtId="16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8">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83" t="s">
        <v>34</v>
      </c>
      <c r="H1" s="83"/>
      <c r="I1" s="1"/>
    </row>
    <row r="2" spans="1:9" ht="14.25">
      <c r="A2" s="1"/>
      <c r="B2" s="1"/>
      <c r="C2" s="1"/>
      <c r="D2" s="1"/>
      <c r="E2" s="1"/>
      <c r="F2" s="1"/>
      <c r="G2" s="1"/>
      <c r="H2" s="1"/>
      <c r="I2" s="1"/>
    </row>
    <row r="3" spans="1:9" ht="18" customHeight="1">
      <c r="A3" s="1"/>
      <c r="B3" s="1"/>
      <c r="C3" s="1"/>
      <c r="D3" s="1" t="s">
        <v>33</v>
      </c>
      <c r="E3" s="82" t="s">
        <v>33</v>
      </c>
      <c r="F3" s="82"/>
      <c r="G3" s="82" t="s">
        <v>31</v>
      </c>
      <c r="H3" s="82"/>
      <c r="I3" s="1"/>
    </row>
    <row r="4" spans="1:8" ht="15.75">
      <c r="A4" s="1"/>
      <c r="B4" s="1"/>
      <c r="C4" s="1"/>
      <c r="D4" s="1"/>
      <c r="E4" s="85">
        <v>45036</v>
      </c>
      <c r="F4" s="86"/>
      <c r="G4" s="67"/>
      <c r="H4" s="68">
        <v>13165</v>
      </c>
    </row>
    <row r="5" spans="1:9" ht="15">
      <c r="A5" s="1"/>
      <c r="B5" s="1"/>
      <c r="C5" s="1"/>
      <c r="D5" s="1"/>
      <c r="E5" s="1"/>
      <c r="F5" s="1"/>
      <c r="G5" s="1"/>
      <c r="H5" s="1"/>
      <c r="I5" s="1"/>
    </row>
    <row r="6" spans="1:9" ht="15.75">
      <c r="A6" s="1"/>
      <c r="B6" s="1"/>
      <c r="C6" s="1"/>
      <c r="D6" s="53" t="s">
        <v>16</v>
      </c>
      <c r="E6" s="82" t="s">
        <v>22</v>
      </c>
      <c r="F6" s="82"/>
      <c r="G6" s="1"/>
      <c r="H6" s="67" t="s">
        <v>32</v>
      </c>
      <c r="I6" s="1"/>
    </row>
    <row r="7" spans="1:9" ht="15.75">
      <c r="A7" s="1"/>
      <c r="B7" s="22" t="s">
        <v>16</v>
      </c>
      <c r="C7" s="22"/>
      <c r="D7" s="38" t="s">
        <v>28</v>
      </c>
      <c r="E7" s="80" t="s">
        <v>42</v>
      </c>
      <c r="F7" s="81"/>
      <c r="G7" s="27"/>
      <c r="H7" s="69" t="s">
        <v>41</v>
      </c>
      <c r="I7" s="1"/>
    </row>
    <row r="8" spans="1:9" ht="17.25" customHeight="1" thickBot="1">
      <c r="A8" s="1"/>
      <c r="B8" s="20" t="s">
        <v>15</v>
      </c>
      <c r="C8" s="3"/>
      <c r="D8" s="38"/>
      <c r="E8" s="1"/>
      <c r="F8" s="1"/>
      <c r="G8" s="1"/>
      <c r="H8" s="1"/>
      <c r="I8" s="1"/>
    </row>
    <row r="9" spans="2:10" ht="43.5" thickBot="1">
      <c r="B9" s="14" t="s">
        <v>6</v>
      </c>
      <c r="C9" s="32" t="s">
        <v>7</v>
      </c>
      <c r="D9" s="37" t="s">
        <v>0</v>
      </c>
      <c r="E9" s="44" t="s">
        <v>1</v>
      </c>
      <c r="F9" s="54" t="s">
        <v>3</v>
      </c>
      <c r="G9" s="55" t="s">
        <v>5</v>
      </c>
      <c r="H9" s="55" t="s">
        <v>4</v>
      </c>
      <c r="I9" s="18"/>
      <c r="J9" s="18"/>
    </row>
    <row r="10" spans="2:10" ht="22.5" customHeight="1">
      <c r="B10" s="29" t="s">
        <v>27</v>
      </c>
      <c r="C10" s="33">
        <v>111</v>
      </c>
      <c r="D10" s="64" t="s">
        <v>38</v>
      </c>
      <c r="E10" s="87" t="s">
        <v>36</v>
      </c>
      <c r="F10" s="70">
        <f>TAB!F3</f>
        <v>1.71</v>
      </c>
      <c r="G10" s="65"/>
      <c r="H10" s="66">
        <f>F10*ROUND(G10,0)</f>
        <v>0</v>
      </c>
      <c r="I10" s="18"/>
      <c r="J10" s="18"/>
    </row>
    <row r="11" spans="2:10" ht="22.5" customHeight="1" thickBot="1">
      <c r="B11" s="30" t="s">
        <v>27</v>
      </c>
      <c r="C11" s="34">
        <v>411</v>
      </c>
      <c r="D11" s="60" t="s">
        <v>39</v>
      </c>
      <c r="E11" s="61" t="s">
        <v>36</v>
      </c>
      <c r="F11" s="71">
        <f>TAB!F4</f>
        <v>7.09</v>
      </c>
      <c r="G11" s="62"/>
      <c r="H11" s="63">
        <f aca="true" t="shared" si="0" ref="H11:H13">F11*ROUND(G11,0)</f>
        <v>0</v>
      </c>
      <c r="I11" s="18"/>
      <c r="J11" s="18"/>
    </row>
    <row r="12" spans="2:10" ht="22.5" customHeight="1">
      <c r="B12" s="31" t="s">
        <v>27</v>
      </c>
      <c r="C12" s="35">
        <v>191</v>
      </c>
      <c r="D12" s="60" t="s">
        <v>37</v>
      </c>
      <c r="E12" s="61" t="s">
        <v>36</v>
      </c>
      <c r="F12" s="71">
        <f>TAB!F5</f>
        <v>2.39</v>
      </c>
      <c r="G12" s="62"/>
      <c r="H12" s="63">
        <f t="shared" si="0"/>
        <v>0</v>
      </c>
      <c r="I12" s="18"/>
      <c r="J12" s="18"/>
    </row>
    <row r="13" spans="2:10" ht="22.5" customHeight="1" thickBot="1">
      <c r="B13" s="28" t="s">
        <v>25</v>
      </c>
      <c r="C13" s="36" t="s">
        <v>26</v>
      </c>
      <c r="D13" s="88" t="s">
        <v>43</v>
      </c>
      <c r="E13" s="89" t="s">
        <v>35</v>
      </c>
      <c r="F13" s="90">
        <f>TAB!F6</f>
        <v>1.84</v>
      </c>
      <c r="G13" s="91"/>
      <c r="H13" s="92">
        <f t="shared" si="0"/>
        <v>0</v>
      </c>
      <c r="I13" s="18"/>
      <c r="J13" s="18"/>
    </row>
    <row r="14" spans="2:10" ht="15" thickBot="1">
      <c r="B14" s="1"/>
      <c r="C14" s="1"/>
      <c r="D14" s="1"/>
      <c r="E14" s="1"/>
      <c r="F14" s="1"/>
      <c r="G14" s="1"/>
      <c r="H14" s="1"/>
      <c r="I14" s="19"/>
      <c r="J14" s="18"/>
    </row>
    <row r="15" spans="2:10" ht="24" customHeight="1">
      <c r="B15" s="4" t="s">
        <v>11</v>
      </c>
      <c r="C15" s="5"/>
      <c r="D15" s="58" t="s">
        <v>29</v>
      </c>
      <c r="E15" s="5"/>
      <c r="F15" s="5"/>
      <c r="G15" s="5"/>
      <c r="H15" s="24">
        <f>IF(COUNT(TAB!F3:F24)=COUNT(G10:G13),SUM(H10:H13),0)</f>
        <v>0</v>
      </c>
      <c r="J15" s="15"/>
    </row>
    <row r="16" spans="2:10" ht="23.25" customHeight="1">
      <c r="B16" s="6" t="s">
        <v>2</v>
      </c>
      <c r="C16" s="7"/>
      <c r="D16" s="59" t="s">
        <v>2</v>
      </c>
      <c r="E16" s="7"/>
      <c r="F16" s="12" t="s">
        <v>10</v>
      </c>
      <c r="G16" s="16"/>
      <c r="H16" s="25">
        <f>IF(G16=J16,H15*0.21,0)</f>
        <v>0</v>
      </c>
      <c r="J16" s="15" t="s">
        <v>8</v>
      </c>
    </row>
    <row r="17" spans="2:10" ht="23.25" customHeight="1" thickBot="1">
      <c r="B17" s="8" t="s">
        <v>14</v>
      </c>
      <c r="C17" s="9"/>
      <c r="D17" s="57" t="s">
        <v>30</v>
      </c>
      <c r="E17" s="9"/>
      <c r="F17" s="9"/>
      <c r="G17" s="9"/>
      <c r="H17" s="26">
        <f>H15+H16</f>
        <v>0</v>
      </c>
      <c r="J17" s="15" t="s">
        <v>9</v>
      </c>
    </row>
    <row r="18" spans="2:10" ht="15">
      <c r="B18" s="10"/>
      <c r="C18" s="10"/>
      <c r="D18" s="10"/>
      <c r="E18" s="10"/>
      <c r="F18" s="10"/>
      <c r="G18" s="10"/>
      <c r="J18" s="17"/>
    </row>
    <row r="19" spans="2:14" ht="35.25" customHeight="1">
      <c r="B19" s="79" t="s">
        <v>12</v>
      </c>
      <c r="C19" s="79"/>
      <c r="D19" s="79"/>
      <c r="E19" s="79"/>
      <c r="F19" s="79"/>
      <c r="G19" s="79"/>
      <c r="H19" s="79"/>
      <c r="I19" s="79"/>
      <c r="J19" s="11"/>
      <c r="K19" s="11"/>
      <c r="L19" s="11"/>
      <c r="M19" s="11"/>
      <c r="N19" s="11"/>
    </row>
    <row r="20" spans="2:9" ht="31.5" customHeight="1">
      <c r="B20" s="13" t="s">
        <v>13</v>
      </c>
      <c r="D20" s="84"/>
      <c r="E20" s="84"/>
      <c r="F20" s="84"/>
      <c r="G20" s="84"/>
      <c r="H20" s="84"/>
      <c r="I20" s="84"/>
    </row>
  </sheetData>
  <sheetProtection sheet="1" selectLockedCells="1"/>
  <mergeCells count="8">
    <mergeCell ref="B19:I19"/>
    <mergeCell ref="E7:F7"/>
    <mergeCell ref="G3:H3"/>
    <mergeCell ref="G1:H1"/>
    <mergeCell ref="D20:I20"/>
    <mergeCell ref="E3:F3"/>
    <mergeCell ref="E4:F4"/>
    <mergeCell ref="E6:F6"/>
  </mergeCells>
  <conditionalFormatting sqref="G10">
    <cfRule type="expression" priority="44" dxfId="1" stopIfTrue="1">
      <formula>$F$10&gt;0</formula>
    </cfRule>
    <cfRule type="expression" priority="45" dxfId="0" stopIfTrue="1">
      <formula>$F$10=0</formula>
    </cfRule>
  </conditionalFormatting>
  <conditionalFormatting sqref="G11">
    <cfRule type="expression" priority="41" dxfId="1" stopIfTrue="1">
      <formula>$F$11&gt;0</formula>
    </cfRule>
    <cfRule type="expression" priority="43" dxfId="0" stopIfTrue="1">
      <formula>$F$11=0</formula>
    </cfRule>
  </conditionalFormatting>
  <conditionalFormatting sqref="G12">
    <cfRule type="expression" priority="39" dxfId="1" stopIfTrue="1">
      <formula>$F$12&gt;0</formula>
    </cfRule>
    <cfRule type="expression" priority="40" dxfId="0" stopIfTrue="1">
      <formula>$F$12=0</formula>
    </cfRule>
  </conditionalFormatting>
  <conditionalFormatting sqref="G13">
    <cfRule type="expression" priority="37" dxfId="1" stopIfTrue="1">
      <formula>$F$13</formula>
    </cfRule>
    <cfRule type="expression" priority="38" dxfId="0" stopIfTrue="1">
      <formula>$F$13=0</formula>
    </cfRule>
  </conditionalFormatting>
  <dataValidations count="3">
    <dataValidation operator="greaterThan" allowBlank="1" showInputMessage="1" showErrorMessage="1" errorTitle="Upozornění" error="Je třeba buňku vyplnit celým nezáporným číslem" sqref="H10:H13 H15:H17"/>
    <dataValidation type="whole" operator="greaterThan" allowBlank="1" showInputMessage="1" showErrorMessage="1" error="Je třeba zadat celé číslo větší než 0" sqref="G10:G13">
      <formula1>0</formula1>
    </dataValidation>
    <dataValidation type="list" allowBlank="1" showInputMessage="1" showErrorMessage="1" sqref="G16">
      <formula1>$J$15:$J$17</formula1>
    </dataValidation>
  </dataValidations>
  <printOptions/>
  <pageMargins left="0.25" right="0.25" top="0.75" bottom="0.75" header="0.3" footer="0.3"/>
  <pageSetup fitToHeight="1" fitToWidth="1" horizontalDpi="600" verticalDpi="600" orientation="landscape" paperSize="9" scale="93" r:id="rId2"/>
  <ignoredErrors>
    <ignoredError sqref="C13 B10:B13"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41"/>
      <c r="C2" s="42"/>
      <c r="D2" s="40" t="s">
        <v>0</v>
      </c>
      <c r="E2" s="44" t="s">
        <v>1</v>
      </c>
      <c r="F2" s="39" t="s">
        <v>3</v>
      </c>
      <c r="I2" t="s">
        <v>17</v>
      </c>
      <c r="L2" s="21" t="s">
        <v>24</v>
      </c>
    </row>
    <row r="3" spans="2:12" ht="20.25" customHeight="1">
      <c r="B3" s="43"/>
      <c r="C3" s="43"/>
      <c r="D3" s="50" t="s">
        <v>38</v>
      </c>
      <c r="E3" s="47" t="s">
        <v>36</v>
      </c>
      <c r="F3" s="77">
        <v>1.71</v>
      </c>
      <c r="I3" t="s">
        <v>18</v>
      </c>
      <c r="L3">
        <v>1</v>
      </c>
    </row>
    <row r="4" spans="2:12" ht="20.25" customHeight="1">
      <c r="B4" s="43"/>
      <c r="C4" s="43"/>
      <c r="D4" s="50" t="s">
        <v>39</v>
      </c>
      <c r="E4" s="47" t="s">
        <v>36</v>
      </c>
      <c r="F4" s="48">
        <v>7.09</v>
      </c>
      <c r="I4" t="s">
        <v>19</v>
      </c>
      <c r="L4">
        <v>2</v>
      </c>
    </row>
    <row r="5" spans="2:12" ht="20.25" customHeight="1">
      <c r="B5" s="43"/>
      <c r="C5" s="43"/>
      <c r="D5" s="50" t="s">
        <v>37</v>
      </c>
      <c r="E5" s="47" t="s">
        <v>36</v>
      </c>
      <c r="F5" s="48">
        <v>2.39</v>
      </c>
      <c r="I5" t="s">
        <v>20</v>
      </c>
      <c r="L5">
        <v>3</v>
      </c>
    </row>
    <row r="6" spans="2:12" ht="20.25" customHeight="1">
      <c r="B6" s="43"/>
      <c r="C6" s="45"/>
      <c r="D6" s="50" t="s">
        <v>40</v>
      </c>
      <c r="E6" s="47" t="s">
        <v>35</v>
      </c>
      <c r="F6" s="48">
        <v>1.84</v>
      </c>
      <c r="L6">
        <v>4</v>
      </c>
    </row>
    <row r="7" spans="2:12" ht="20.25" customHeight="1">
      <c r="B7" s="43"/>
      <c r="C7" s="43"/>
      <c r="D7" s="46"/>
      <c r="E7" s="47"/>
      <c r="F7" s="72"/>
      <c r="L7">
        <v>5</v>
      </c>
    </row>
    <row r="8" spans="2:6" ht="20.25" customHeight="1">
      <c r="B8" s="43"/>
      <c r="C8" s="43"/>
      <c r="D8" s="46"/>
      <c r="E8" s="47"/>
      <c r="F8" s="72"/>
    </row>
    <row r="9" spans="2:6" ht="20.25" customHeight="1">
      <c r="B9" s="43"/>
      <c r="C9" s="43"/>
      <c r="D9" s="50"/>
      <c r="E9" s="47"/>
      <c r="F9" s="76"/>
    </row>
    <row r="10" spans="2:6" ht="20.25" customHeight="1">
      <c r="B10" s="43"/>
      <c r="C10" s="43"/>
      <c r="D10" s="50"/>
      <c r="E10" s="47"/>
      <c r="F10" s="72"/>
    </row>
    <row r="11" spans="2:6" ht="20.25" customHeight="1">
      <c r="B11" s="43"/>
      <c r="C11" s="43"/>
      <c r="D11" s="50"/>
      <c r="E11" s="47"/>
      <c r="F11" s="72"/>
    </row>
    <row r="12" spans="2:6" ht="20.25" customHeight="1">
      <c r="B12" s="43"/>
      <c r="C12" s="43"/>
      <c r="D12" s="50"/>
      <c r="E12" s="47"/>
      <c r="F12" s="72"/>
    </row>
    <row r="13" spans="2:6" ht="20.25" customHeight="1">
      <c r="B13" s="43"/>
      <c r="C13" s="43"/>
      <c r="D13" s="50"/>
      <c r="E13" s="47"/>
      <c r="F13" s="49"/>
    </row>
    <row r="14" spans="2:6" ht="20.25" customHeight="1">
      <c r="B14" s="43"/>
      <c r="C14" s="43"/>
      <c r="D14" s="50"/>
      <c r="E14" s="47"/>
      <c r="F14" s="48"/>
    </row>
    <row r="15" spans="2:6" ht="20.25" customHeight="1">
      <c r="B15" s="43"/>
      <c r="C15" s="43"/>
      <c r="D15" s="50"/>
      <c r="E15" s="47"/>
      <c r="F15" s="48"/>
    </row>
    <row r="16" spans="2:6" ht="20.25" customHeight="1">
      <c r="B16" s="43"/>
      <c r="C16" s="43"/>
      <c r="D16" s="50"/>
      <c r="E16" s="47"/>
      <c r="F16" s="49"/>
    </row>
    <row r="17" spans="2:6" ht="20.25" customHeight="1">
      <c r="B17" s="43"/>
      <c r="C17" s="43"/>
      <c r="D17" s="50"/>
      <c r="E17" s="47"/>
      <c r="F17" s="49"/>
    </row>
    <row r="18" spans="2:6" ht="20.25" customHeight="1">
      <c r="B18" s="43"/>
      <c r="C18" s="43"/>
      <c r="D18" s="50"/>
      <c r="E18" s="47"/>
      <c r="F18" s="49"/>
    </row>
    <row r="19" spans="2:6" ht="20.25" customHeight="1">
      <c r="B19" s="43"/>
      <c r="C19" s="43"/>
      <c r="D19" s="50"/>
      <c r="E19" s="47"/>
      <c r="F19" s="49"/>
    </row>
    <row r="20" spans="2:6" ht="20.25" customHeight="1">
      <c r="B20" s="43"/>
      <c r="C20" s="43"/>
      <c r="D20" s="50"/>
      <c r="E20" s="47"/>
      <c r="F20" s="49"/>
    </row>
    <row r="21" spans="2:6" ht="20.25" customHeight="1">
      <c r="B21" s="43"/>
      <c r="C21" s="43"/>
      <c r="D21" s="50"/>
      <c r="E21" s="47"/>
      <c r="F21" s="49"/>
    </row>
    <row r="22" spans="2:6" ht="20.25" customHeight="1">
      <c r="B22" s="43"/>
      <c r="C22" s="43"/>
      <c r="D22" s="50"/>
      <c r="E22" s="47"/>
      <c r="F22" s="48"/>
    </row>
    <row r="23" spans="2:6" ht="20.25" customHeight="1">
      <c r="B23" s="43"/>
      <c r="C23" s="43"/>
      <c r="D23" s="73"/>
      <c r="E23" s="74"/>
      <c r="F23" s="75"/>
    </row>
    <row r="24" spans="2:6" ht="20.25" customHeight="1" thickBot="1">
      <c r="B24" s="43"/>
      <c r="C24" s="43"/>
      <c r="D24" s="51"/>
      <c r="E24" s="52"/>
      <c r="F24" s="56"/>
    </row>
    <row r="26" spans="3:4" ht="15">
      <c r="C26" t="s">
        <v>21</v>
      </c>
      <c r="D26" s="23" t="s">
        <v>19</v>
      </c>
    </row>
    <row r="27" spans="3:4" ht="15">
      <c r="C27" t="s">
        <v>23</v>
      </c>
      <c r="D27" s="23">
        <v>1</v>
      </c>
    </row>
    <row r="30" ht="21">
      <c r="D30" s="78"/>
    </row>
  </sheetData>
  <sheetProtection sheet="1" selectLockedCells="1"/>
  <dataValidations count="2">
    <dataValidation type="list" allowBlank="1" showInputMessage="1" showErrorMessage="1" sqref="D26">
      <formula1>Polesí</formula1>
    </dataValidation>
    <dataValidation type="list" allowBlank="1" showInputMessage="1" showErrorMessage="1" sqref="D27">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2023-02-08T07:15:59Z</dcterms:modified>
  <cp:category/>
  <cp:version/>
  <cp:contentType/>
  <cp:contentStatus/>
</cp:coreProperties>
</file>