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<sst xmlns="http://schemas.openxmlformats.org/spreadsheetml/2006/main" count="95" uniqueCount="77">
  <si>
    <t>Technické požadavky</t>
  </si>
  <si>
    <t>Dodavatel musí vyplnit všechna žlutě podbarvená pole. Dodavatel musí rovněž uvést i nabídkovou cenu za kus u každé položky.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</si>
  <si>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</si>
  <si>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</si>
  <si>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</si>
  <si>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</si>
  <si>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</si>
  <si>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</si>
  <si>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</si>
  <si>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</si>
  <si>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</si>
  <si>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</si>
  <si>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</si>
  <si>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</si>
  <si>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RAM</t>
  </si>
  <si>
    <t>notebook 2v1 - 1</t>
  </si>
  <si>
    <t>displej</t>
  </si>
  <si>
    <t>úhlopříčka  min. 10,5'' max. 11", IPS lesklý, dotykový</t>
  </si>
  <si>
    <t>rozlišení displeje</t>
  </si>
  <si>
    <t>min. 1920 x 1080</t>
  </si>
  <si>
    <t>procesor</t>
  </si>
  <si>
    <t xml:space="preserve">PassMark - CPU Mark min. 3000 </t>
  </si>
  <si>
    <t>grafická karta</t>
  </si>
  <si>
    <t>integrovaná</t>
  </si>
  <si>
    <t>min. 8 GB, min. DDR3</t>
  </si>
  <si>
    <t>SSD</t>
  </si>
  <si>
    <t>min. 128 GB</t>
  </si>
  <si>
    <t>porty</t>
  </si>
  <si>
    <t>min. 1x USB-C- 3.1/3.2 nebo více, min. 1x kombinovaný konektor sluchátka/mikrofon, min. 1x slot pro nano sim</t>
  </si>
  <si>
    <t>Wi-Fi</t>
  </si>
  <si>
    <t xml:space="preserve">min. WiFi 6 (802.11 ax)
</t>
  </si>
  <si>
    <t>výbava</t>
  </si>
  <si>
    <t>čtečka pamětových karet, webkamera, podpora LTE, NFC</t>
  </si>
  <si>
    <t>bluetooth</t>
  </si>
  <si>
    <t>min. v5.0</t>
  </si>
  <si>
    <t>senzory</t>
  </si>
  <si>
    <t>senzor okolního osvětlení, akcelerometr, gyroskop, magnetometr</t>
  </si>
  <si>
    <t>max. výdrž baterie</t>
  </si>
  <si>
    <t>min. 11 hod</t>
  </si>
  <si>
    <t>operační systém</t>
  </si>
  <si>
    <t>Windows</t>
  </si>
  <si>
    <t>hmotnost</t>
  </si>
  <si>
    <t>max. 0,6 kg</t>
  </si>
  <si>
    <t>příslušenství</t>
  </si>
  <si>
    <t>klávesnice, nabíjecí adaptér, pero (kompatibilní)</t>
  </si>
  <si>
    <t>pero - technologie</t>
  </si>
  <si>
    <t>aktivní</t>
  </si>
  <si>
    <t>pero - funkce</t>
  </si>
  <si>
    <t>bluetooth, rozpoznání přítlaku, programovatelné tlačítko</t>
  </si>
  <si>
    <t>záruka</t>
  </si>
  <si>
    <t>min. 24 měsíců</t>
  </si>
  <si>
    <t>notebook 2v1 - 2</t>
  </si>
  <si>
    <t>úhlopříčka  min. 14.8'' max. 16", IPS lesklý, dotykový</t>
  </si>
  <si>
    <t>min. 2560 x 1600</t>
  </si>
  <si>
    <t>PassMark - CPU Mark min. 16000</t>
  </si>
  <si>
    <t>min. 16 GB frekvence min 4000 Mhz</t>
  </si>
  <si>
    <t>min. 1 TB</t>
  </si>
  <si>
    <t>Konstrukce</t>
  </si>
  <si>
    <t>překlopitelný</t>
  </si>
  <si>
    <t>min. 2x USB-C- (s podporou Thunderbolt min 4) nebo více, min. 2x USB 3.0/3.1/3.2 nebo více, min. 1x kombinovaný konektor sluchátka/mikrofon nebo 2 konektory (sluchátka, mikrofon), min. 1 HDMI</t>
  </si>
  <si>
    <t>min. WiFi 6E</t>
  </si>
  <si>
    <t>čtečka pamětových karet, webkamera</t>
  </si>
  <si>
    <t>klávesnice</t>
  </si>
  <si>
    <t>podsvícená, numerická</t>
  </si>
  <si>
    <t>min. v5.2</t>
  </si>
  <si>
    <t>Max výdrž baterie</t>
  </si>
  <si>
    <t>min. 18 hod</t>
  </si>
  <si>
    <t>předinstalovaný OEM operační systém Windows (nutné jako podkladová licence pro Campus Agreement)</t>
  </si>
  <si>
    <t>max. 2 kg</t>
  </si>
  <si>
    <t>Celokovový (unibody)</t>
  </si>
  <si>
    <t>Celokovový (unibody) - kvůli odolnosti</t>
  </si>
  <si>
    <t>Zachování totožné (nebo lepší) hardwarové konfigurace v rámci záručních oprav</t>
  </si>
  <si>
    <t>cena celkem:</t>
  </si>
  <si>
    <t>K přenosným zařízením bude dodán adaptér a napájení kabel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</si>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</sst>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98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0" fillId="2" borderId="1" xfId="0" applyFill="1" applyBorder="1" applyAlignment="1" applyProtection="1">
      <alignment wrapText="1"/>
      <protection locked="0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top"/>
    </xf>
    <xf numFmtId="0" fontId="0" fillId="2" borderId="3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0" fontId="0" fillId="5" borderId="4" xfId="0" applyFill="1" applyBorder="1" applyAlignment="1">
      <alignment horizontal="center"/>
    </xf>
    <xf numFmtId="164" fontId="0" fillId="5" borderId="4" xfId="0" applyNumberFormat="1" applyFill="1" applyBorder="1"/>
    <xf numFmtId="164" fontId="0" fillId="5" borderId="5" xfId="0" applyNumberFormat="1" applyFill="1" applyBorder="1"/>
    <xf numFmtId="0" fontId="2" fillId="4" borderId="3" xfId="0" applyFont="1" applyFill="1" applyBorder="1" applyAlignment="1">
      <alignment horizontal="center" vertical="top"/>
    </xf>
    <xf numFmtId="0" fontId="6" fillId="0" borderId="0" xfId="0" applyFont="1"/>
    <xf numFmtId="0" fontId="0" fillId="2" borderId="6" xfId="0" applyFill="1" applyBorder="1" applyAlignment="1" applyProtection="1">
      <alignment wrapText="1"/>
      <protection locked="0"/>
    </xf>
    <xf numFmtId="0" fontId="0" fillId="6" borderId="1" xfId="0" applyFill="1" applyBorder="1"/>
    <xf numFmtId="0" fontId="0" fillId="0" borderId="1" xfId="0" applyBorder="1"/>
    <xf numFmtId="0" fontId="0" fillId="6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/>
    <xf numFmtId="0" fontId="10" fillId="7" borderId="1" xfId="0" applyFont="1" applyFill="1" applyBorder="1"/>
    <xf numFmtId="0" fontId="10" fillId="0" borderId="1" xfId="0" applyFont="1" applyBorder="1" applyAlignment="1">
      <alignment vertical="center" wrapText="1"/>
    </xf>
    <xf numFmtId="0" fontId="10" fillId="7" borderId="1" xfId="0" applyFont="1" applyFill="1" applyBorder="1" applyAlignment="1">
      <alignment wrapText="1"/>
    </xf>
    <xf numFmtId="0" fontId="10" fillId="0" borderId="1" xfId="0" applyFont="1" applyBorder="1" applyAlignment="1">
      <alignment vertical="center"/>
    </xf>
    <xf numFmtId="0" fontId="10" fillId="0" borderId="3" xfId="0" applyFont="1" applyBorder="1"/>
    <xf numFmtId="0" fontId="10" fillId="7" borderId="3" xfId="0" applyFont="1" applyFill="1" applyBorder="1"/>
    <xf numFmtId="0" fontId="10" fillId="8" borderId="4" xfId="0" applyFont="1" applyFill="1" applyBorder="1" applyAlignment="1">
      <alignment horizontal="center"/>
    </xf>
    <xf numFmtId="0" fontId="10" fillId="0" borderId="6" xfId="0" applyFont="1" applyBorder="1" applyAlignment="1">
      <alignment vertical="center"/>
    </xf>
    <xf numFmtId="0" fontId="11" fillId="9" borderId="6" xfId="0" applyFont="1" applyFill="1" applyBorder="1" applyAlignment="1">
      <alignment wrapText="1"/>
    </xf>
    <xf numFmtId="0" fontId="0" fillId="0" borderId="3" xfId="0" applyBorder="1"/>
    <xf numFmtId="0" fontId="0" fillId="6" borderId="3" xfId="0" applyFill="1" applyBorder="1"/>
    <xf numFmtId="0" fontId="7" fillId="0" borderId="6" xfId="20" applyBorder="1" applyAlignment="1">
      <alignment vertical="center"/>
      <protection/>
    </xf>
    <xf numFmtId="0" fontId="8" fillId="9" borderId="6" xfId="20" applyFont="1" applyFill="1" applyBorder="1" applyAlignment="1">
      <alignment wrapText="1"/>
      <protection/>
    </xf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0" fontId="10" fillId="10" borderId="3" xfId="0" applyFont="1" applyFill="1" applyBorder="1" applyAlignment="1" applyProtection="1">
      <alignment wrapText="1"/>
      <protection locked="0"/>
    </xf>
    <xf numFmtId="0" fontId="10" fillId="10" borderId="1" xfId="0" applyFont="1" applyFill="1" applyBorder="1" applyAlignment="1" applyProtection="1">
      <alignment wrapText="1"/>
      <protection locked="0"/>
    </xf>
    <xf numFmtId="0" fontId="10" fillId="10" borderId="6" xfId="0" applyFont="1" applyFill="1" applyBorder="1" applyAlignment="1" applyProtection="1">
      <alignment wrapText="1"/>
      <protection locked="0"/>
    </xf>
    <xf numFmtId="3" fontId="10" fillId="10" borderId="4" xfId="0" applyNumberFormat="1" applyFont="1" applyFill="1" applyBorder="1" applyProtection="1">
      <protection locked="0"/>
    </xf>
    <xf numFmtId="0" fontId="10" fillId="10" borderId="10" xfId="0" applyFont="1" applyFill="1" applyBorder="1" applyAlignment="1" applyProtection="1">
      <alignment wrapText="1"/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2" fillId="11" borderId="14" xfId="0" applyFont="1" applyFill="1" applyBorder="1" applyAlignment="1">
      <alignment horizontal="left" vertical="top" wrapText="1"/>
    </xf>
    <xf numFmtId="0" fontId="2" fillId="11" borderId="15" xfId="0" applyFont="1" applyFill="1" applyBorder="1" applyAlignment="1">
      <alignment horizontal="left" vertical="top" wrapText="1"/>
    </xf>
    <xf numFmtId="0" fontId="2" fillId="11" borderId="15" xfId="0" applyFont="1" applyFill="1" applyBorder="1" applyAlignment="1">
      <alignment horizontal="left" vertical="top"/>
    </xf>
    <xf numFmtId="0" fontId="2" fillId="11" borderId="16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4" borderId="4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3" fontId="0" fillId="12" borderId="18" xfId="0" applyNumberFormat="1" applyFill="1" applyBorder="1" applyAlignment="1" applyProtection="1">
      <alignment horizontal="center"/>
      <protection locked="0"/>
    </xf>
    <xf numFmtId="3" fontId="0" fillId="12" borderId="19" xfId="0" applyNumberFormat="1" applyFill="1" applyBorder="1" applyAlignment="1" applyProtection="1">
      <alignment horizontal="center"/>
      <protection locked="0"/>
    </xf>
    <xf numFmtId="3" fontId="0" fillId="12" borderId="20" xfId="0" applyNumberFormat="1" applyFill="1" applyBorder="1" applyAlignment="1" applyProtection="1">
      <alignment horizontal="center"/>
      <protection locked="0"/>
    </xf>
    <xf numFmtId="3" fontId="0" fillId="12" borderId="21" xfId="0" applyNumberFormat="1" applyFill="1" applyBorder="1" applyAlignment="1" applyProtection="1">
      <alignment horizontal="center"/>
      <protection locked="0"/>
    </xf>
    <xf numFmtId="3" fontId="0" fillId="12" borderId="0" xfId="0" applyNumberFormat="1" applyFill="1" applyBorder="1" applyAlignment="1" applyProtection="1">
      <alignment horizontal="center"/>
      <protection locked="0"/>
    </xf>
    <xf numFmtId="3" fontId="0" fillId="12" borderId="22" xfId="0" applyNumberFormat="1" applyFill="1" applyBorder="1" applyAlignment="1" applyProtection="1">
      <alignment horizontal="center"/>
      <protection locked="0"/>
    </xf>
    <xf numFmtId="3" fontId="0" fillId="12" borderId="23" xfId="0" applyNumberFormat="1" applyFill="1" applyBorder="1" applyAlignment="1" applyProtection="1">
      <alignment horizontal="center"/>
      <protection locked="0"/>
    </xf>
    <xf numFmtId="3" fontId="0" fillId="12" borderId="24" xfId="0" applyNumberFormat="1" applyFill="1" applyBorder="1" applyAlignment="1" applyProtection="1">
      <alignment horizontal="center"/>
      <protection locked="0"/>
    </xf>
    <xf numFmtId="3" fontId="0" fillId="12" borderId="25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9" fillId="13" borderId="26" xfId="0" applyFont="1" applyFill="1" applyBorder="1" applyAlignment="1">
      <alignment horizontal="left" vertical="top" wrapText="1"/>
    </xf>
    <xf numFmtId="0" fontId="9" fillId="13" borderId="27" xfId="0" applyFont="1" applyFill="1" applyBorder="1" applyAlignment="1">
      <alignment horizontal="left" vertical="top" wrapText="1"/>
    </xf>
    <xf numFmtId="0" fontId="9" fillId="13" borderId="28" xfId="0" applyFont="1" applyFill="1" applyBorder="1" applyAlignment="1">
      <alignment horizontal="left" vertical="top" wrapText="1"/>
    </xf>
    <xf numFmtId="0" fontId="10" fillId="10" borderId="4" xfId="0" applyFont="1" applyFill="1" applyBorder="1" applyAlignment="1" applyProtection="1">
      <alignment horizontal="left" vertical="top" wrapText="1"/>
      <protection locked="0"/>
    </xf>
    <xf numFmtId="0" fontId="10" fillId="10" borderId="12" xfId="0" applyFont="1" applyFill="1" applyBorder="1" applyAlignment="1" applyProtection="1">
      <alignment horizontal="left" vertical="top" wrapText="1"/>
      <protection locked="0"/>
    </xf>
    <xf numFmtId="0" fontId="10" fillId="10" borderId="13" xfId="0" applyFont="1" applyFill="1" applyBorder="1" applyAlignment="1" applyProtection="1">
      <alignment horizontal="left" vertical="top" wrapText="1"/>
      <protection locked="0"/>
    </xf>
    <xf numFmtId="0" fontId="10" fillId="14" borderId="18" xfId="0" applyFont="1" applyFill="1" applyBorder="1" applyAlignment="1">
      <alignment horizontal="center"/>
    </xf>
    <xf numFmtId="0" fontId="10" fillId="14" borderId="19" xfId="0" applyFont="1" applyFill="1" applyBorder="1" applyAlignment="1">
      <alignment horizontal="center"/>
    </xf>
    <xf numFmtId="0" fontId="10" fillId="14" borderId="20" xfId="0" applyFont="1" applyFill="1" applyBorder="1" applyAlignment="1">
      <alignment horizontal="center"/>
    </xf>
    <xf numFmtId="0" fontId="10" fillId="14" borderId="21" xfId="0" applyFont="1" applyFill="1" applyBorder="1" applyAlignment="1">
      <alignment horizontal="center"/>
    </xf>
    <xf numFmtId="0" fontId="10" fillId="14" borderId="0" xfId="0" applyFont="1" applyFill="1" applyBorder="1" applyAlignment="1">
      <alignment horizontal="center"/>
    </xf>
    <xf numFmtId="0" fontId="10" fillId="14" borderId="22" xfId="0" applyFont="1" applyFill="1" applyBorder="1" applyAlignment="1">
      <alignment horizontal="center"/>
    </xf>
    <xf numFmtId="0" fontId="10" fillId="14" borderId="23" xfId="0" applyFont="1" applyFill="1" applyBorder="1" applyAlignment="1">
      <alignment horizontal="center"/>
    </xf>
    <xf numFmtId="0" fontId="10" fillId="14" borderId="24" xfId="0" applyFont="1" applyFill="1" applyBorder="1" applyAlignment="1">
      <alignment horizontal="center"/>
    </xf>
    <xf numFmtId="0" fontId="10" fillId="14" borderId="25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left" vertical="top" wrapText="1"/>
    </xf>
    <xf numFmtId="0" fontId="10" fillId="7" borderId="14" xfId="0" applyFont="1" applyFill="1" applyBorder="1" applyAlignment="1">
      <alignment horizontal="left" vertical="top" wrapText="1"/>
    </xf>
    <xf numFmtId="0" fontId="10" fillId="7" borderId="3" xfId="0" applyFont="1" applyFill="1" applyBorder="1" applyAlignment="1">
      <alignment horizontal="left" vertical="top" wrapText="1"/>
    </xf>
    <xf numFmtId="0" fontId="10" fillId="7" borderId="15" xfId="0" applyFont="1" applyFill="1" applyBorder="1" applyAlignment="1">
      <alignment horizontal="left" vertical="top" wrapText="1"/>
    </xf>
    <xf numFmtId="0" fontId="10" fillId="10" borderId="29" xfId="0" applyFont="1" applyFill="1" applyBorder="1" applyAlignment="1" applyProtection="1">
      <alignment wrapText="1"/>
      <protection locked="0"/>
    </xf>
    <xf numFmtId="0" fontId="10" fillId="7" borderId="16" xfId="0" applyFont="1" applyFill="1" applyBorder="1" applyAlignment="1">
      <alignment horizontal="left" vertical="top" wrapText="1"/>
    </xf>
    <xf numFmtId="0" fontId="10" fillId="7" borderId="6" xfId="0" applyFont="1" applyFill="1" applyBorder="1" applyAlignment="1">
      <alignment horizontal="left" vertical="top" wrapText="1"/>
    </xf>
    <xf numFmtId="0" fontId="10" fillId="10" borderId="30" xfId="0" applyFont="1" applyFill="1" applyBorder="1" applyAlignment="1" applyProtection="1">
      <alignment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zoomScale="90" zoomScaleNormal="90" zoomScaleSheetLayoutView="85" zoomScalePageLayoutView="55" workbookViewId="0" topLeftCell="A1">
      <selection activeCell="D48" sqref="D48"/>
    </sheetView>
  </sheetViews>
  <sheetFormatPr defaultColWidth="8.8515625" defaultRowHeight="15"/>
  <cols>
    <col min="1" max="1" width="21.7109375" style="0" customWidth="1"/>
    <col min="2" max="2" width="21.57421875" style="0" customWidth="1"/>
    <col min="3" max="3" width="64.28125" style="0" bestFit="1" customWidth="1"/>
    <col min="4" max="4" width="71.8515625" style="0" customWidth="1"/>
    <col min="5" max="5" width="23.8515625" style="0" bestFit="1" customWidth="1"/>
    <col min="6" max="6" width="15.57421875" style="0" customWidth="1"/>
    <col min="7" max="7" width="12.00390625" style="0" bestFit="1" customWidth="1"/>
    <col min="8" max="10" width="15.57421875" style="0" customWidth="1"/>
  </cols>
  <sheetData>
    <row r="1" spans="1:2" ht="18.75">
      <c r="A1" s="1" t="s">
        <v>0</v>
      </c>
      <c r="B1" s="1"/>
    </row>
    <row r="2" ht="15">
      <c r="A2" s="2"/>
    </row>
    <row r="3" spans="1:6" ht="15.75">
      <c r="A3" s="74" t="s">
        <v>1</v>
      </c>
      <c r="B3" s="74"/>
      <c r="C3" s="74"/>
      <c r="D3" s="74"/>
      <c r="F3" s="16"/>
    </row>
    <row r="4" ht="15">
      <c r="A4" s="2"/>
    </row>
    <row r="5" spans="1:8" ht="15.75" thickBot="1">
      <c r="A5" s="3"/>
      <c r="B5" s="4"/>
      <c r="C5" s="4"/>
      <c r="D5" s="4"/>
      <c r="E5" s="4"/>
      <c r="F5" s="5"/>
      <c r="H5" s="6"/>
    </row>
    <row r="6" spans="1:10" ht="15" customHeight="1">
      <c r="A6" s="57" t="s">
        <v>2</v>
      </c>
      <c r="B6" s="59" t="s">
        <v>3</v>
      </c>
      <c r="C6" s="60"/>
      <c r="D6" s="61" t="s">
        <v>4</v>
      </c>
      <c r="E6" s="15" t="s">
        <v>5</v>
      </c>
      <c r="F6" s="63" t="s">
        <v>6</v>
      </c>
      <c r="G6" s="55" t="s">
        <v>7</v>
      </c>
      <c r="H6" s="44" t="s">
        <v>8</v>
      </c>
      <c r="I6" s="44" t="s">
        <v>9</v>
      </c>
      <c r="J6" s="46" t="s">
        <v>10</v>
      </c>
    </row>
    <row r="7" spans="1:10" ht="15">
      <c r="A7" s="58"/>
      <c r="B7" s="8" t="s">
        <v>11</v>
      </c>
      <c r="C7" s="8" t="s">
        <v>12</v>
      </c>
      <c r="D7" s="62"/>
      <c r="E7" s="9" t="s">
        <v>13</v>
      </c>
      <c r="F7" s="64"/>
      <c r="G7" s="56"/>
      <c r="H7" s="45"/>
      <c r="I7" s="45"/>
      <c r="J7" s="47"/>
    </row>
    <row r="8" ht="15" customHeight="1" thickBot="1"/>
    <row r="9" spans="1:10" ht="15">
      <c r="A9" s="51" t="s">
        <v>15</v>
      </c>
      <c r="B9" s="32" t="s">
        <v>16</v>
      </c>
      <c r="C9" s="33" t="s">
        <v>17</v>
      </c>
      <c r="D9" s="10"/>
      <c r="E9" s="48"/>
      <c r="F9" s="11"/>
      <c r="G9" s="12">
        <v>1</v>
      </c>
      <c r="H9" s="13">
        <f>F9*G9</f>
        <v>0</v>
      </c>
      <c r="I9" s="13">
        <f>J9-H9</f>
        <v>0</v>
      </c>
      <c r="J9" s="14">
        <f>H9*1.21</f>
        <v>0</v>
      </c>
    </row>
    <row r="10" spans="1:10" ht="15">
      <c r="A10" s="52"/>
      <c r="B10" s="19" t="s">
        <v>18</v>
      </c>
      <c r="C10" s="18" t="s">
        <v>19</v>
      </c>
      <c r="D10" s="7"/>
      <c r="E10" s="49"/>
      <c r="F10" s="65"/>
      <c r="G10" s="66"/>
      <c r="H10" s="66"/>
      <c r="I10" s="66"/>
      <c r="J10" s="67"/>
    </row>
    <row r="11" spans="1:10" ht="15">
      <c r="A11" s="52"/>
      <c r="B11" s="19" t="s">
        <v>20</v>
      </c>
      <c r="C11" s="18" t="s">
        <v>21</v>
      </c>
      <c r="D11" s="7"/>
      <c r="E11" s="49"/>
      <c r="F11" s="68"/>
      <c r="G11" s="69"/>
      <c r="H11" s="69"/>
      <c r="I11" s="69"/>
      <c r="J11" s="70"/>
    </row>
    <row r="12" spans="1:10" ht="15">
      <c r="A12" s="53"/>
      <c r="B12" s="19" t="s">
        <v>22</v>
      </c>
      <c r="C12" s="18" t="s">
        <v>23</v>
      </c>
      <c r="D12" s="7"/>
      <c r="E12" s="49"/>
      <c r="F12" s="68"/>
      <c r="G12" s="69"/>
      <c r="H12" s="69"/>
      <c r="I12" s="69"/>
      <c r="J12" s="70"/>
    </row>
    <row r="13" spans="1:10" ht="15">
      <c r="A13" s="53"/>
      <c r="B13" s="19" t="s">
        <v>14</v>
      </c>
      <c r="C13" s="18" t="s">
        <v>24</v>
      </c>
      <c r="D13" s="7"/>
      <c r="E13" s="49"/>
      <c r="F13" s="68"/>
      <c r="G13" s="69"/>
      <c r="H13" s="69"/>
      <c r="I13" s="69"/>
      <c r="J13" s="70"/>
    </row>
    <row r="14" spans="1:10" ht="15">
      <c r="A14" s="53"/>
      <c r="B14" s="19" t="s">
        <v>25</v>
      </c>
      <c r="C14" s="18" t="s">
        <v>26</v>
      </c>
      <c r="D14" s="7"/>
      <c r="E14" s="49"/>
      <c r="F14" s="68"/>
      <c r="G14" s="69"/>
      <c r="H14" s="69"/>
      <c r="I14" s="69"/>
      <c r="J14" s="70"/>
    </row>
    <row r="15" spans="1:10" ht="30">
      <c r="A15" s="53"/>
      <c r="B15" s="21" t="s">
        <v>27</v>
      </c>
      <c r="C15" s="20" t="s">
        <v>28</v>
      </c>
      <c r="D15" s="7"/>
      <c r="E15" s="49"/>
      <c r="F15" s="68"/>
      <c r="G15" s="69"/>
      <c r="H15" s="69"/>
      <c r="I15" s="69"/>
      <c r="J15" s="70"/>
    </row>
    <row r="16" spans="1:10" ht="30">
      <c r="A16" s="53"/>
      <c r="B16" s="19" t="s">
        <v>29</v>
      </c>
      <c r="C16" s="20" t="s">
        <v>30</v>
      </c>
      <c r="D16" s="7"/>
      <c r="E16" s="49"/>
      <c r="F16" s="68"/>
      <c r="G16" s="69"/>
      <c r="H16" s="69"/>
      <c r="I16" s="69"/>
      <c r="J16" s="70"/>
    </row>
    <row r="17" spans="1:10" ht="15">
      <c r="A17" s="53"/>
      <c r="B17" s="19" t="s">
        <v>31</v>
      </c>
      <c r="C17" s="18" t="s">
        <v>32</v>
      </c>
      <c r="D17" s="7"/>
      <c r="E17" s="49"/>
      <c r="F17" s="68"/>
      <c r="G17" s="69"/>
      <c r="H17" s="69"/>
      <c r="I17" s="69"/>
      <c r="J17" s="70"/>
    </row>
    <row r="18" spans="1:10" ht="15">
      <c r="A18" s="53"/>
      <c r="B18" s="19" t="s">
        <v>33</v>
      </c>
      <c r="C18" s="18" t="s">
        <v>34</v>
      </c>
      <c r="D18" s="7"/>
      <c r="E18" s="49"/>
      <c r="F18" s="68"/>
      <c r="G18" s="69"/>
      <c r="H18" s="69"/>
      <c r="I18" s="69"/>
      <c r="J18" s="70"/>
    </row>
    <row r="19" spans="1:10" ht="15">
      <c r="A19" s="53"/>
      <c r="B19" s="19" t="s">
        <v>35</v>
      </c>
      <c r="C19" s="20" t="s">
        <v>36</v>
      </c>
      <c r="D19" s="7"/>
      <c r="E19" s="49"/>
      <c r="F19" s="68"/>
      <c r="G19" s="69"/>
      <c r="H19" s="69"/>
      <c r="I19" s="69"/>
      <c r="J19" s="70"/>
    </row>
    <row r="20" spans="1:10" ht="15">
      <c r="A20" s="53"/>
      <c r="B20" s="19" t="s">
        <v>37</v>
      </c>
      <c r="C20" s="18" t="s">
        <v>38</v>
      </c>
      <c r="D20" s="7"/>
      <c r="E20" s="49"/>
      <c r="F20" s="68"/>
      <c r="G20" s="69"/>
      <c r="H20" s="69"/>
      <c r="I20" s="69"/>
      <c r="J20" s="70"/>
    </row>
    <row r="21" spans="1:10" ht="15">
      <c r="A21" s="53"/>
      <c r="B21" s="19" t="s">
        <v>39</v>
      </c>
      <c r="C21" s="18" t="s">
        <v>40</v>
      </c>
      <c r="D21" s="7"/>
      <c r="E21" s="49"/>
      <c r="F21" s="68"/>
      <c r="G21" s="69"/>
      <c r="H21" s="69"/>
      <c r="I21" s="69"/>
      <c r="J21" s="70"/>
    </row>
    <row r="22" spans="1:10" ht="15">
      <c r="A22" s="53"/>
      <c r="B22" s="19" t="s">
        <v>41</v>
      </c>
      <c r="C22" s="18" t="s">
        <v>42</v>
      </c>
      <c r="D22" s="7"/>
      <c r="E22" s="49"/>
      <c r="F22" s="68"/>
      <c r="G22" s="69"/>
      <c r="H22" s="69"/>
      <c r="I22" s="69"/>
      <c r="J22" s="70"/>
    </row>
    <row r="23" spans="1:10" ht="15">
      <c r="A23" s="53"/>
      <c r="B23" s="19" t="s">
        <v>43</v>
      </c>
      <c r="C23" s="18" t="s">
        <v>44</v>
      </c>
      <c r="D23" s="7"/>
      <c r="E23" s="49"/>
      <c r="F23" s="68"/>
      <c r="G23" s="69"/>
      <c r="H23" s="69"/>
      <c r="I23" s="69"/>
      <c r="J23" s="70"/>
    </row>
    <row r="24" spans="1:10" ht="15">
      <c r="A24" s="53"/>
      <c r="B24" s="19" t="s">
        <v>45</v>
      </c>
      <c r="C24" s="18" t="s">
        <v>46</v>
      </c>
      <c r="D24" s="7"/>
      <c r="E24" s="49"/>
      <c r="F24" s="68"/>
      <c r="G24" s="69"/>
      <c r="H24" s="69"/>
      <c r="I24" s="69"/>
      <c r="J24" s="70"/>
    </row>
    <row r="25" spans="1:10" ht="15">
      <c r="A25" s="53"/>
      <c r="B25" s="19" t="s">
        <v>47</v>
      </c>
      <c r="C25" s="18" t="s">
        <v>48</v>
      </c>
      <c r="D25" s="7"/>
      <c r="E25" s="49"/>
      <c r="F25" s="68"/>
      <c r="G25" s="69"/>
      <c r="H25" s="69"/>
      <c r="I25" s="69"/>
      <c r="J25" s="70"/>
    </row>
    <row r="26" spans="1:10" ht="15.75" thickBot="1">
      <c r="A26" s="54"/>
      <c r="B26" s="34" t="s">
        <v>49</v>
      </c>
      <c r="C26" s="35" t="s">
        <v>50</v>
      </c>
      <c r="D26" s="17"/>
      <c r="E26" s="50"/>
      <c r="F26" s="71"/>
      <c r="G26" s="72"/>
      <c r="H26" s="72"/>
      <c r="I26" s="72"/>
      <c r="J26" s="73"/>
    </row>
    <row r="27" ht="15.75" thickBot="1"/>
    <row r="28" spans="1:10" ht="15">
      <c r="A28" s="75" t="s">
        <v>51</v>
      </c>
      <c r="B28" s="27" t="s">
        <v>16</v>
      </c>
      <c r="C28" s="28" t="s">
        <v>52</v>
      </c>
      <c r="D28" s="39"/>
      <c r="E28" s="78"/>
      <c r="F28" s="42"/>
      <c r="G28" s="29">
        <v>2</v>
      </c>
      <c r="H28" s="13">
        <f>F28*G28</f>
        <v>0</v>
      </c>
      <c r="I28" s="13">
        <f>J28-H28</f>
        <v>0</v>
      </c>
      <c r="J28" s="14">
        <f>H28*1.21</f>
        <v>0</v>
      </c>
    </row>
    <row r="29" spans="1:10" ht="15">
      <c r="A29" s="76"/>
      <c r="B29" s="22" t="s">
        <v>18</v>
      </c>
      <c r="C29" s="23" t="s">
        <v>53</v>
      </c>
      <c r="D29" s="40"/>
      <c r="E29" s="79"/>
      <c r="F29" s="81"/>
      <c r="G29" s="82"/>
      <c r="H29" s="82"/>
      <c r="I29" s="82"/>
      <c r="J29" s="83"/>
    </row>
    <row r="30" spans="1:10" ht="15">
      <c r="A30" s="76"/>
      <c r="B30" s="22" t="s">
        <v>20</v>
      </c>
      <c r="C30" s="23" t="s">
        <v>54</v>
      </c>
      <c r="D30" s="40"/>
      <c r="E30" s="79"/>
      <c r="F30" s="84"/>
      <c r="G30" s="85"/>
      <c r="H30" s="85"/>
      <c r="I30" s="85"/>
      <c r="J30" s="86"/>
    </row>
    <row r="31" spans="1:10" ht="15">
      <c r="A31" s="76"/>
      <c r="B31" s="22" t="s">
        <v>22</v>
      </c>
      <c r="C31" s="23" t="s">
        <v>23</v>
      </c>
      <c r="D31" s="40"/>
      <c r="E31" s="79"/>
      <c r="F31" s="84"/>
      <c r="G31" s="85"/>
      <c r="H31" s="85"/>
      <c r="I31" s="85"/>
      <c r="J31" s="86"/>
    </row>
    <row r="32" spans="1:10" ht="15">
      <c r="A32" s="76"/>
      <c r="B32" s="22" t="s">
        <v>14</v>
      </c>
      <c r="C32" s="23" t="s">
        <v>55</v>
      </c>
      <c r="D32" s="40"/>
      <c r="E32" s="79"/>
      <c r="F32" s="84"/>
      <c r="G32" s="85"/>
      <c r="H32" s="85"/>
      <c r="I32" s="85"/>
      <c r="J32" s="86"/>
    </row>
    <row r="33" spans="1:10" ht="15">
      <c r="A33" s="76"/>
      <c r="B33" s="22" t="s">
        <v>25</v>
      </c>
      <c r="C33" s="23" t="s">
        <v>56</v>
      </c>
      <c r="D33" s="40"/>
      <c r="E33" s="79"/>
      <c r="F33" s="84"/>
      <c r="G33" s="85"/>
      <c r="H33" s="85"/>
      <c r="I33" s="85"/>
      <c r="J33" s="86"/>
    </row>
    <row r="34" spans="1:10" ht="15">
      <c r="A34" s="76"/>
      <c r="B34" s="22" t="s">
        <v>57</v>
      </c>
      <c r="C34" s="23" t="s">
        <v>58</v>
      </c>
      <c r="D34" s="40"/>
      <c r="E34" s="79"/>
      <c r="F34" s="84"/>
      <c r="G34" s="85"/>
      <c r="H34" s="85"/>
      <c r="I34" s="85"/>
      <c r="J34" s="86"/>
    </row>
    <row r="35" spans="1:10" ht="60">
      <c r="A35" s="76"/>
      <c r="B35" s="24" t="s">
        <v>27</v>
      </c>
      <c r="C35" s="25" t="s">
        <v>59</v>
      </c>
      <c r="D35" s="40"/>
      <c r="E35" s="79"/>
      <c r="F35" s="84"/>
      <c r="G35" s="85"/>
      <c r="H35" s="85"/>
      <c r="I35" s="85"/>
      <c r="J35" s="86"/>
    </row>
    <row r="36" spans="1:10" ht="15">
      <c r="A36" s="76"/>
      <c r="B36" s="22" t="s">
        <v>29</v>
      </c>
      <c r="C36" s="25" t="s">
        <v>60</v>
      </c>
      <c r="D36" s="40"/>
      <c r="E36" s="79"/>
      <c r="F36" s="84"/>
      <c r="G36" s="85"/>
      <c r="H36" s="85"/>
      <c r="I36" s="85"/>
      <c r="J36" s="86"/>
    </row>
    <row r="37" spans="1:10" ht="15">
      <c r="A37" s="76"/>
      <c r="B37" s="22" t="s">
        <v>31</v>
      </c>
      <c r="C37" s="23" t="s">
        <v>61</v>
      </c>
      <c r="D37" s="40"/>
      <c r="E37" s="79"/>
      <c r="F37" s="84"/>
      <c r="G37" s="85"/>
      <c r="H37" s="85"/>
      <c r="I37" s="85"/>
      <c r="J37" s="86"/>
    </row>
    <row r="38" spans="1:10" ht="15">
      <c r="A38" s="76"/>
      <c r="B38" s="22" t="s">
        <v>62</v>
      </c>
      <c r="C38" s="23" t="s">
        <v>63</v>
      </c>
      <c r="D38" s="40"/>
      <c r="E38" s="79"/>
      <c r="F38" s="84"/>
      <c r="G38" s="85"/>
      <c r="H38" s="85"/>
      <c r="I38" s="85"/>
      <c r="J38" s="86"/>
    </row>
    <row r="39" spans="1:10" ht="15">
      <c r="A39" s="76"/>
      <c r="B39" s="22" t="s">
        <v>33</v>
      </c>
      <c r="C39" s="23" t="s">
        <v>64</v>
      </c>
      <c r="D39" s="40"/>
      <c r="E39" s="79"/>
      <c r="F39" s="84"/>
      <c r="G39" s="85"/>
      <c r="H39" s="85"/>
      <c r="I39" s="85"/>
      <c r="J39" s="86"/>
    </row>
    <row r="40" spans="1:10" ht="15">
      <c r="A40" s="76"/>
      <c r="B40" s="22" t="s">
        <v>65</v>
      </c>
      <c r="C40" s="23" t="s">
        <v>66</v>
      </c>
      <c r="D40" s="40"/>
      <c r="E40" s="79"/>
      <c r="F40" s="84"/>
      <c r="G40" s="85"/>
      <c r="H40" s="85"/>
      <c r="I40" s="85"/>
      <c r="J40" s="86"/>
    </row>
    <row r="41" spans="1:10" ht="30">
      <c r="A41" s="76"/>
      <c r="B41" s="26" t="s">
        <v>39</v>
      </c>
      <c r="C41" s="25" t="s">
        <v>67</v>
      </c>
      <c r="D41" s="40"/>
      <c r="E41" s="79"/>
      <c r="F41" s="84"/>
      <c r="G41" s="85"/>
      <c r="H41" s="85"/>
      <c r="I41" s="85"/>
      <c r="J41" s="86"/>
    </row>
    <row r="42" spans="1:10" ht="15">
      <c r="A42" s="76"/>
      <c r="B42" s="22" t="s">
        <v>41</v>
      </c>
      <c r="C42" s="23" t="s">
        <v>68</v>
      </c>
      <c r="D42" s="40"/>
      <c r="E42" s="79"/>
      <c r="F42" s="84"/>
      <c r="G42" s="85"/>
      <c r="H42" s="85"/>
      <c r="I42" s="85"/>
      <c r="J42" s="86"/>
    </row>
    <row r="43" spans="1:10" ht="15">
      <c r="A43" s="76"/>
      <c r="B43" s="22" t="s">
        <v>69</v>
      </c>
      <c r="C43" s="23" t="s">
        <v>70</v>
      </c>
      <c r="D43" s="40"/>
      <c r="E43" s="79"/>
      <c r="F43" s="84"/>
      <c r="G43" s="85"/>
      <c r="H43" s="85"/>
      <c r="I43" s="85"/>
      <c r="J43" s="86"/>
    </row>
    <row r="44" spans="1:10" ht="15.75" thickBot="1">
      <c r="A44" s="77"/>
      <c r="B44" s="30" t="s">
        <v>49</v>
      </c>
      <c r="C44" s="31" t="s">
        <v>50</v>
      </c>
      <c r="D44" s="41"/>
      <c r="E44" s="80"/>
      <c r="F44" s="87"/>
      <c r="G44" s="88"/>
      <c r="H44" s="88"/>
      <c r="I44" s="88"/>
      <c r="J44" s="89"/>
    </row>
    <row r="45" ht="15.75" thickBot="1"/>
    <row r="46" spans="1:10" ht="15" customHeight="1" thickBot="1">
      <c r="A46" s="91" t="s">
        <v>71</v>
      </c>
      <c r="B46" s="92"/>
      <c r="C46" s="92"/>
      <c r="D46" s="43" t="s">
        <v>76</v>
      </c>
      <c r="G46" s="36" t="s">
        <v>72</v>
      </c>
      <c r="H46" s="37">
        <f>SUM(H9:H44)</f>
        <v>0</v>
      </c>
      <c r="I46" s="37">
        <f>SUM(I9:I44)</f>
        <v>0</v>
      </c>
      <c r="J46" s="38">
        <f>SUM(J9:J44)</f>
        <v>0</v>
      </c>
    </row>
    <row r="47" spans="1:4" ht="15" customHeight="1">
      <c r="A47" s="93" t="s">
        <v>73</v>
      </c>
      <c r="B47" s="90"/>
      <c r="C47" s="90"/>
      <c r="D47" s="94" t="s">
        <v>76</v>
      </c>
    </row>
    <row r="48" spans="1:4" ht="30" customHeight="1">
      <c r="A48" s="93" t="s">
        <v>74</v>
      </c>
      <c r="B48" s="90"/>
      <c r="C48" s="90"/>
      <c r="D48" s="94" t="s">
        <v>76</v>
      </c>
    </row>
    <row r="49" spans="1:4" ht="15" customHeight="1" thickBot="1">
      <c r="A49" s="95" t="s">
        <v>75</v>
      </c>
      <c r="B49" s="96"/>
      <c r="C49" s="96"/>
      <c r="D49" s="97" t="s">
        <v>76</v>
      </c>
    </row>
  </sheetData>
  <mergeCells count="19">
    <mergeCell ref="F10:J26"/>
    <mergeCell ref="F29:J44"/>
    <mergeCell ref="A46:C46"/>
    <mergeCell ref="A47:C47"/>
    <mergeCell ref="A48:C48"/>
    <mergeCell ref="A49:C49"/>
    <mergeCell ref="A3:D3"/>
    <mergeCell ref="A9:A26"/>
    <mergeCell ref="E9:E26"/>
    <mergeCell ref="A28:A44"/>
    <mergeCell ref="E28:E44"/>
    <mergeCell ref="I6:I7"/>
    <mergeCell ref="J6:J7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C8EB91D67C1C4484C93B1BB5E5A25C" ma:contentTypeVersion="4" ma:contentTypeDescription="Vytvoří nový dokument" ma:contentTypeScope="" ma:versionID="4ef4048c136a4ee56f4374da6d55d960">
  <xsd:schema xmlns:xsd="http://www.w3.org/2001/XMLSchema" xmlns:xs="http://www.w3.org/2001/XMLSchema" xmlns:p="http://schemas.microsoft.com/office/2006/metadata/properties" xmlns:ns2="ec38d534-1807-4d06-96e9-f34f5d2b19ed" xmlns:ns3="3a0d6080-ade2-4cf1-81e4-03efaf663fe7" targetNamespace="http://schemas.microsoft.com/office/2006/metadata/properties" ma:root="true" ma:fieldsID="76c28722f92eee54560e1074377ca58f" ns2:_="" ns3:_="">
    <xsd:import namespace="ec38d534-1807-4d06-96e9-f34f5d2b19ed"/>
    <xsd:import namespace="3a0d6080-ade2-4cf1-81e4-03efaf663f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8d534-1807-4d06-96e9-f34f5d2b19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d6080-ade2-4cf1-81e4-03efaf663f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2E462F-6F27-471B-AC4E-A6F89A72E6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38d534-1807-4d06-96e9-f34f5d2b19ed"/>
    <ds:schemaRef ds:uri="3a0d6080-ade2-4cf1-81e4-03efaf663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7EDB33-291A-4208-97B6-D429C43168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dcterms:created xsi:type="dcterms:W3CDTF">2017-06-20T06:57:43Z</dcterms:created>
  <dcterms:modified xsi:type="dcterms:W3CDTF">2022-12-16T09:50:59Z</dcterms:modified>
  <cp:category/>
  <cp:version/>
  <cp:contentType/>
  <cp:contentStatus/>
</cp:coreProperties>
</file>