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21_Zakázka_13036/"/>
    </mc:Choice>
  </mc:AlternateContent>
  <xr:revisionPtr revIDLastSave="43" documentId="13_ncr:1_{9478CDF6-FD05-44E5-902D-B2107AFAD0CF}" xr6:coauthVersionLast="47" xr6:coauthVersionMax="47" xr10:uidLastSave="{77A3A0B3-78CB-4EE7-ABF8-A973DF2E1255}"/>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<sst xmlns="http://schemas.openxmlformats.org/spreadsheetml/2006/main" count="97" uniqueCount="53">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</sst>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6">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xf numFmtId="3" fontId="23" fillId="0" borderId="0" xfId="0" applyNumberFormat="1" applyFont="1" applyAlignment="1">
      <alignment horizontal="right"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42" sqref="D42"/>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Vranov</v>
      </c>
      <c r="F2" s="120"/>
      <c r="G2" s="120"/>
      <c r="H2" s="31"/>
      <c r="I2" s="39" t="s">
        <v>30</v>
      </c>
      <c r="J2" s="40">
        <f>TAB!$G$14</f>
        <v>3</v>
      </c>
      <c r="K2" s="32"/>
      <c r="L2" s="51" t="s">
        <v>47</v>
      </c>
      <c r="M2" s="55">
        <f>TAB!$G$15</f>
        <v>13036</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52</v>
      </c>
      <c r="C6" s="98" t="s">
        <v>11</v>
      </c>
      <c r="D6" s="77" t="s">
        <v>13</v>
      </c>
      <c r="E6" s="87">
        <f>TAB!I4</f>
        <v>5</v>
      </c>
      <c r="F6" s="87">
        <f>TAB!J4</f>
        <v>5</v>
      </c>
      <c r="G6" s="80">
        <f>TAB!K4</f>
        <v>5</v>
      </c>
      <c r="H6" s="80">
        <f>TAB!L4</f>
        <v>5</v>
      </c>
      <c r="I6" s="80">
        <f>TAB!M4</f>
        <v>5</v>
      </c>
      <c r="J6" s="80">
        <f>TAB!N4</f>
        <v>40</v>
      </c>
      <c r="K6" s="80">
        <f>TAB!O4</f>
        <v>40</v>
      </c>
      <c r="L6" s="81">
        <f>TAB!P4</f>
        <v>20</v>
      </c>
      <c r="M6" s="82">
        <f t="shared" ref="M6:M16" si="0">SUM(E6:L6)</f>
        <v>125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5</v>
      </c>
      <c r="F8" s="70">
        <f>TAB!J5</f>
        <v>5</v>
      </c>
      <c r="G8" s="70">
        <f>TAB!K5</f>
        <v>5</v>
      </c>
      <c r="H8" s="70">
        <f>TAB!L5</f>
        <v>5</v>
      </c>
      <c r="I8" s="70">
        <f>TAB!M5</f>
        <v>20</v>
      </c>
      <c r="J8" s="70">
        <f>TAB!N5</f>
        <v>20</v>
      </c>
      <c r="K8" s="70">
        <f>TAB!O5</f>
        <v>20</v>
      </c>
      <c r="L8" s="71">
        <f>TAB!P5</f>
        <v>20</v>
      </c>
      <c r="M8" s="72">
        <f t="shared" si="0"/>
        <v>100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00" t="s">
        <v>44</v>
      </c>
      <c r="C14" s="98" t="s">
        <v>11</v>
      </c>
      <c r="D14" s="11" t="s">
        <v>13</v>
      </c>
      <c r="E14" s="45">
        <f>TAB!I8</f>
        <v>25</v>
      </c>
      <c r="F14" s="46">
        <f>TAB!J8</f>
        <v>5</v>
      </c>
      <c r="G14" s="41">
        <f>TAB!K8</f>
        <v>10</v>
      </c>
      <c r="H14" s="41">
        <f>TAB!L8</f>
        <v>10</v>
      </c>
      <c r="I14" s="41">
        <f>TAB!M8</f>
        <v>215</v>
      </c>
      <c r="J14" s="41">
        <f>TAB!N8</f>
        <v>55</v>
      </c>
      <c r="K14" s="41">
        <f>TAB!O8</f>
        <v>115</v>
      </c>
      <c r="L14" s="42">
        <f>TAB!P8</f>
        <v>195</v>
      </c>
      <c r="M14" s="12">
        <f t="shared" si="0"/>
        <v>630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01"/>
      <c r="C16" s="96" t="s">
        <v>12</v>
      </c>
      <c r="D16" s="15" t="s">
        <v>13</v>
      </c>
      <c r="E16" s="47">
        <f>TAB!I9</f>
        <v>15</v>
      </c>
      <c r="F16" s="43">
        <f>TAB!J9</f>
        <v>10</v>
      </c>
      <c r="G16" s="43">
        <f>TAB!K9</f>
        <v>35</v>
      </c>
      <c r="H16" s="43">
        <f>TAB!L9</f>
        <v>95</v>
      </c>
      <c r="I16" s="43">
        <f>TAB!M9</f>
        <v>105</v>
      </c>
      <c r="J16" s="43">
        <f>TAB!N9</f>
        <v>155</v>
      </c>
      <c r="K16" s="43">
        <f>TAB!O9</f>
        <v>770</v>
      </c>
      <c r="L16" s="44">
        <f>TAB!P9</f>
        <v>560</v>
      </c>
      <c r="M16" s="16">
        <f t="shared" si="0"/>
        <v>1745</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G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5</v>
      </c>
      <c r="J4" s="57">
        <v>5</v>
      </c>
      <c r="K4" s="57">
        <v>5</v>
      </c>
      <c r="L4" s="57">
        <v>5</v>
      </c>
      <c r="M4" s="57">
        <v>5</v>
      </c>
      <c r="N4" s="57">
        <v>40</v>
      </c>
      <c r="O4" s="57">
        <v>40</v>
      </c>
      <c r="P4" s="58">
        <v>20</v>
      </c>
    </row>
    <row r="5" spans="2:16" ht="30" customHeight="1" thickBot="1" x14ac:dyDescent="0.3">
      <c r="B5" t="s">
        <v>21</v>
      </c>
      <c r="D5">
        <v>3</v>
      </c>
      <c r="E5" s="144"/>
      <c r="F5" s="133"/>
      <c r="G5" s="59" t="s">
        <v>12</v>
      </c>
      <c r="H5" s="63" t="s">
        <v>37</v>
      </c>
      <c r="I5" s="66">
        <v>5</v>
      </c>
      <c r="J5" s="60">
        <v>5</v>
      </c>
      <c r="K5" s="60">
        <v>5</v>
      </c>
      <c r="L5" s="60">
        <v>5</v>
      </c>
      <c r="M5" s="60">
        <v>20</v>
      </c>
      <c r="N5" s="60">
        <v>20</v>
      </c>
      <c r="O5" s="60">
        <v>20</v>
      </c>
      <c r="P5" s="61">
        <v>20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v>25</v>
      </c>
      <c r="J8" s="57">
        <v>5</v>
      </c>
      <c r="K8" s="57">
        <v>10</v>
      </c>
      <c r="L8" s="57">
        <v>10</v>
      </c>
      <c r="M8" s="57">
        <v>215</v>
      </c>
      <c r="N8" s="57">
        <v>55</v>
      </c>
      <c r="O8" s="57">
        <v>115</v>
      </c>
      <c r="P8" s="58">
        <v>195</v>
      </c>
    </row>
    <row r="9" spans="2:16" ht="30" customHeight="1" thickBot="1" x14ac:dyDescent="0.3">
      <c r="D9">
        <v>5</v>
      </c>
      <c r="E9" s="144"/>
      <c r="F9" s="133"/>
      <c r="G9" s="59" t="s">
        <v>12</v>
      </c>
      <c r="H9" s="63" t="s">
        <v>37</v>
      </c>
      <c r="I9" s="66">
        <v>15</v>
      </c>
      <c r="J9" s="60">
        <v>10</v>
      </c>
      <c r="K9" s="60">
        <v>35</v>
      </c>
      <c r="L9" s="60">
        <v>95</v>
      </c>
      <c r="M9" s="60">
        <v>105</v>
      </c>
      <c r="N9" s="60">
        <v>155</v>
      </c>
      <c r="O9" s="60">
        <v>770</v>
      </c>
      <c r="P9" s="61">
        <v>560</v>
      </c>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v>3</v>
      </c>
    </row>
    <row r="15" spans="2:16" x14ac:dyDescent="0.25">
      <c r="F15" s="90" t="s">
        <v>50</v>
      </c>
      <c r="G15" s="93">
        <v>13036</v>
      </c>
    </row>
    <row r="16" spans="2:16" x14ac:dyDescent="0.25">
      <c r="F16" s="91" t="s">
        <v>51</v>
      </c>
      <c r="G16" s="94">
        <v>45036</v>
      </c>
    </row>
    <row r="18" spans="6:11" x14ac:dyDescent="0.25">
      <c r="I18" s="95"/>
      <c r="J18" s="145"/>
      <c r="K18" s="95"/>
    </row>
    <row r="21" spans="6:11" x14ac:dyDescent="0.25">
      <c r="F21">
        <f>COUNT(TAB!I4:P4,TAB!I5:P5,TAB!I6:P6,TAB!I7:P7,TAB!I8:P8,TAB!I9:P9,TAB!I10:P10,TAB!I11:P11)</f>
        <v>32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2022-12-20T14:24:58Z</dcterms:modified>
</cp:coreProperties>
</file>